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MVA923\Documents\Nivel Socioeconómico\20240817 Docu final\"/>
    </mc:Choice>
  </mc:AlternateContent>
  <bookViews>
    <workbookView xWindow="0" yWindow="0" windowWidth="28800" windowHeight="13725"/>
  </bookViews>
  <sheets>
    <sheet name="Indice" sheetId="1" r:id="rId1"/>
    <sheet name="Notas" sheetId="2" r:id="rId2"/>
    <sheet name="Graf. RAI" sheetId="3" r:id="rId3"/>
    <sheet name="Graf. RBI" sheetId="4" r:id="rId4"/>
    <sheet name="Graf. PNC" sheetId="5" r:id="rId5"/>
    <sheet name="Grupos SNS" sheetId="7" r:id="rId6"/>
    <sheet name="Títulos SNS" sheetId="8" r:id="rId7"/>
    <sheet name="Ciudad. BDU-SMS" sheetId="9" r:id="rId8"/>
    <sheet name="Aport. Farm." sheetId="11" r:id="rId9"/>
    <sheet name="Ingresos" sheetId="10" r:id="rId10"/>
    <sheet name="Nivel Socioec." sheetId="12" r:id="rId11"/>
  </sheets>
  <externalReferences>
    <externalReference r:id="rId12"/>
  </externalReferences>
  <definedNames>
    <definedName name="_Toc149135684" localSheetId="1">Notas!$B$11</definedName>
    <definedName name="_Toc149135691" localSheetId="1">Notas!$B$13</definedName>
    <definedName name="_xlnm.Print_Titles" localSheetId="6">'Títulos SNS'!$7:$10</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20" i="10" l="1"/>
  <c r="Q20" i="10"/>
  <c r="O20" i="10"/>
  <c r="M20" i="10"/>
</calcChain>
</file>

<file path=xl/sharedStrings.xml><?xml version="1.0" encoding="utf-8"?>
<sst xmlns="http://schemas.openxmlformats.org/spreadsheetml/2006/main" count="382" uniqueCount="267">
  <si>
    <t xml:space="preserve">DISTRIBUCIÓN DE INDIVIDUOS POR GRUPO DE ASEGURAMIENTO </t>
  </si>
  <si>
    <t>Y NIVEL SOCIOECONÓMICO. REGIÓN DE MURCIA 2015 - 2022.</t>
  </si>
  <si>
    <t>Notas Metodológicas</t>
  </si>
  <si>
    <t>Grupos SNS</t>
  </si>
  <si>
    <t>Títulos SNS</t>
  </si>
  <si>
    <t>Ciudad. BDU-SMS</t>
  </si>
  <si>
    <t>Aport. Farm.</t>
  </si>
  <si>
    <t>Ingresos anuales</t>
  </si>
  <si>
    <t>Nivel Socioec.</t>
  </si>
  <si>
    <t>DESCRIPCION</t>
  </si>
  <si>
    <t>00</t>
  </si>
  <si>
    <t>Tipo de aseguramiento exclusivo de la CARM</t>
  </si>
  <si>
    <t>Protección temporal</t>
  </si>
  <si>
    <t>Trabajadores en alta o situación asimilada al alta</t>
  </si>
  <si>
    <t>Pensionistas seguridad social contributivas</t>
  </si>
  <si>
    <t>Pensionistas seguridad social no contributivas</t>
  </si>
  <si>
    <t>Perceptores subsidio por desempleo</t>
  </si>
  <si>
    <t>Perceptores de renta de inserción social SEPE</t>
  </si>
  <si>
    <t>Afectados síndrome tóxico</t>
  </si>
  <si>
    <t>Discapacitados LISMI RD 383/1984 de 1 de Febrero</t>
  </si>
  <si>
    <t>Perceptores de otras prestaciones</t>
  </si>
  <si>
    <t>Agotada prestación por desempleo</t>
  </si>
  <si>
    <t>Agotado subsidio por desempleo</t>
  </si>
  <si>
    <t>Residentes en España</t>
  </si>
  <si>
    <t>Concierto MUFACE</t>
  </si>
  <si>
    <t>Concierto ISFAS</t>
  </si>
  <si>
    <t>Concierto MUGEJU</t>
  </si>
  <si>
    <t>Situaciones especiales de menores</t>
  </si>
  <si>
    <t>Perceptor renta de inser. social (CCAA)</t>
  </si>
  <si>
    <t>Perceptor ingreso mínimo vital</t>
  </si>
  <si>
    <t>(ANE) Solicitante protección internacional</t>
  </si>
  <si>
    <t>(ANE) Víctima de trata de seres humanos</t>
  </si>
  <si>
    <t>(ANE) Convenio especial prestación asistencia sanitaria</t>
  </si>
  <si>
    <t>(ANE) Prestación asist. a personas extranjeras residentes no registradas ni autorizadas</t>
  </si>
  <si>
    <t>Pensionistas con renta menor a 11.200€</t>
  </si>
  <si>
    <t>Perceptor prestación económica con hijo menor a cargo</t>
  </si>
  <si>
    <t>Menores con discapacidad mayor o igual al 33%</t>
  </si>
  <si>
    <t>Internacional beneficiario de trabajador</t>
  </si>
  <si>
    <t>Internacional pensionista</t>
  </si>
  <si>
    <t>Pensionista beneficiario internacional</t>
  </si>
  <si>
    <t>Retornado definitivamente a España</t>
  </si>
  <si>
    <t>Dirección general de migraciones</t>
  </si>
  <si>
    <t>Internacional pensionista exentos farmacia</t>
  </si>
  <si>
    <t>MUFACE opción privada</t>
  </si>
  <si>
    <t>DESCRIPCIÓN</t>
  </si>
  <si>
    <t>01</t>
  </si>
  <si>
    <t>02</t>
  </si>
  <si>
    <t>Pensionistas de la seguridad social</t>
  </si>
  <si>
    <t>03</t>
  </si>
  <si>
    <t>Perceptores de prestación periódica de la seguridad social</t>
  </si>
  <si>
    <t>Residente en España</t>
  </si>
  <si>
    <t>Persona que tiene suscrito un convenio especial de asist. sanitaria</t>
  </si>
  <si>
    <t>Menores tutelados por administración</t>
  </si>
  <si>
    <t>Residentes en el extranjero</t>
  </si>
  <si>
    <t>UE/Convenio bilateral</t>
  </si>
  <si>
    <t>Agotado subsidio desempleo beneficiario</t>
  </si>
  <si>
    <t>Agotado subsidio desempleo titular</t>
  </si>
  <si>
    <t>Agotada prestación desempleo titular</t>
  </si>
  <si>
    <t>Convenio extracomunitarios</t>
  </si>
  <si>
    <t>Convenio especial asistencia sanitaria</t>
  </si>
  <si>
    <t>Desempleado beneficiario con prestación</t>
  </si>
  <si>
    <t>Dirección de las migraciones beneficiario</t>
  </si>
  <si>
    <t>Dirección de las migraciones titular</t>
  </si>
  <si>
    <t>Desplazado temporalmente beneficiario</t>
  </si>
  <si>
    <t>Desempleado titular con prestación</t>
  </si>
  <si>
    <t>Desplazado temporalmente titular</t>
  </si>
  <si>
    <t>Extranjero irregular residente sin recursos</t>
  </si>
  <si>
    <t>Farmacia gratuita titular minusválido</t>
  </si>
  <si>
    <t>General beneficiario normal</t>
  </si>
  <si>
    <t>General titular normal</t>
  </si>
  <si>
    <t>ISFAS beneficiario normal</t>
  </si>
  <si>
    <t>Internacional beneficiario pensionista</t>
  </si>
  <si>
    <t>Ingreso mínimo vital beneficiario</t>
  </si>
  <si>
    <t>Ingreso mínimo vital titular</t>
  </si>
  <si>
    <t>ISFAS privado desplazado (documento de desplazado)</t>
  </si>
  <si>
    <t>ISFAS titular normal</t>
  </si>
  <si>
    <t>Internacional pensionista titular</t>
  </si>
  <si>
    <t>MUGEJU beneficiario normal</t>
  </si>
  <si>
    <t>MUGEJU titular normal</t>
  </si>
  <si>
    <t>Residente en España beneficiario</t>
  </si>
  <si>
    <t>Residente en España titular</t>
  </si>
  <si>
    <t>MUFACE beneficiario normal</t>
  </si>
  <si>
    <t>Situación especial de menores</t>
  </si>
  <si>
    <t>MUFACE titular normal</t>
  </si>
  <si>
    <t>Niño en acogida estival</t>
  </si>
  <si>
    <t>No identificado en Selene</t>
  </si>
  <si>
    <t>Perceptores de otras prestaciones beneficiario</t>
  </si>
  <si>
    <t>Perceptores de otras prestaciones titular</t>
  </si>
  <si>
    <t>Pensionista beneficiario rentas menor a 11.200€</t>
  </si>
  <si>
    <t>Pensionista beneficiario internacional (titular resid. en extranjero)</t>
  </si>
  <si>
    <t>Pensionista beneficiario normal</t>
  </si>
  <si>
    <t>Perceptor subsidio beneficiario</t>
  </si>
  <si>
    <t>Pensionista beneficiario no contributivo</t>
  </si>
  <si>
    <t>Provisional enfermo crónico extranjero</t>
  </si>
  <si>
    <t>Provisional menor</t>
  </si>
  <si>
    <t>Paciente no identificable</t>
  </si>
  <si>
    <t>Provisional pendiente de acreditar</t>
  </si>
  <si>
    <t>Asistencia privada</t>
  </si>
  <si>
    <t>Prevención de riesgos laborales</t>
  </si>
  <si>
    <t>Pensionista titular rentas menor a 11.200€</t>
  </si>
  <si>
    <t>Perceptor titular prest. económica hijo menor a cargo</t>
  </si>
  <si>
    <t>Perceptor beneficiario prest. económica hijo menor a cargo</t>
  </si>
  <si>
    <t>Pensionista titular normal</t>
  </si>
  <si>
    <t>Perceptor subsidio titular</t>
  </si>
  <si>
    <t>Pensionista titular no contributivo</t>
  </si>
  <si>
    <t>Renta inserción social CC. AA. beneficiario</t>
  </si>
  <si>
    <t>Retornado definitivamente beneficiario</t>
  </si>
  <si>
    <t>Retornado definitivamente titular</t>
  </si>
  <si>
    <t>Renta inserción social CC. AA. titular</t>
  </si>
  <si>
    <t>Perceptores de inserción social  SEPE titular</t>
  </si>
  <si>
    <t>Síndrome tóxico beneficiario normal</t>
  </si>
  <si>
    <t>Sanidad MUFACE privada</t>
  </si>
  <si>
    <t>Solicitante protección internacional</t>
  </si>
  <si>
    <t>Síndrome tóxico titular normal</t>
  </si>
  <si>
    <t>Tarjeta sanitaria europea. cps (cert. prov. sustitutorio). activos</t>
  </si>
  <si>
    <t>Tarjeta sanitaria europea. cps (cert. prov. sustitutorio). pensionistas</t>
  </si>
  <si>
    <t>Menor titular sujeto a tutela administrativa</t>
  </si>
  <si>
    <t>Extranjero irregular en situación de urgencia</t>
  </si>
  <si>
    <t>Víctima de trata de seres humanos</t>
  </si>
  <si>
    <t>Asistencia portadores s1 - e106</t>
  </si>
  <si>
    <r>
      <t>Agotada prestación desempleo beneficiario</t>
    </r>
    <r>
      <rPr>
        <sz val="8"/>
        <color theme="1"/>
        <rFont val="Calibri"/>
        <family val="2"/>
        <scheme val="minor"/>
      </rPr>
      <t> </t>
    </r>
  </si>
  <si>
    <t>INDICADOR</t>
  </si>
  <si>
    <t>SUBIND.</t>
  </si>
  <si>
    <t>F 003</t>
  </si>
  <si>
    <t>F 004</t>
  </si>
  <si>
    <t>NOFAR</t>
  </si>
  <si>
    <t>No aportacion farmaceútica</t>
  </si>
  <si>
    <t>TSI 001</t>
  </si>
  <si>
    <t xml:space="preserve">Usuarios exentos de aportacion. </t>
  </si>
  <si>
    <t>TSI 002</t>
  </si>
  <si>
    <t>Usuarios aportación reducida de un 10%</t>
  </si>
  <si>
    <t>Sin límite de aportacion mensual</t>
  </si>
  <si>
    <t>Límite de aporacion mensual 8,23 euros</t>
  </si>
  <si>
    <t>Límite de aporacion mensual 18,52 euros</t>
  </si>
  <si>
    <t>TSI 003</t>
  </si>
  <si>
    <t>Usuarios con aportacion de un 40%</t>
  </si>
  <si>
    <t>TSI 004</t>
  </si>
  <si>
    <t>Usuarios con aportación de un 50%</t>
  </si>
  <si>
    <t>TSI 005</t>
  </si>
  <si>
    <t>Usuarios con aportación de un 60%</t>
  </si>
  <si>
    <t>Límite de aporacion mensual 61,75 euros</t>
  </si>
  <si>
    <t>TSI 006</t>
  </si>
  <si>
    <t>Usuarios de mutualidades</t>
  </si>
  <si>
    <t xml:space="preserve">DESCRIPCION </t>
  </si>
  <si>
    <t>Inferior 12.000 euros/año.</t>
  </si>
  <si>
    <t>Inferior 18.000 euros /año.</t>
  </si>
  <si>
    <t>Entre 18.000 y 100.000 euros al año.</t>
  </si>
  <si>
    <t>Superior a 100.000 euros.</t>
  </si>
  <si>
    <t xml:space="preserve">No disponible. </t>
  </si>
  <si>
    <t>GRUPO</t>
  </si>
  <si>
    <t>SUBGRUPO</t>
  </si>
  <si>
    <t>E</t>
  </si>
  <si>
    <t>Excluidos</t>
  </si>
  <si>
    <t>L</t>
  </si>
  <si>
    <t>Grupo en edad laboral</t>
  </si>
  <si>
    <t>L1</t>
  </si>
  <si>
    <t>L2</t>
  </si>
  <si>
    <t>L3</t>
  </si>
  <si>
    <t>L4</t>
  </si>
  <si>
    <t>L5</t>
  </si>
  <si>
    <t>L6</t>
  </si>
  <si>
    <t>L7</t>
  </si>
  <si>
    <t>P</t>
  </si>
  <si>
    <t>Pensionista</t>
  </si>
  <si>
    <t>P1</t>
  </si>
  <si>
    <t>P2</t>
  </si>
  <si>
    <t>Pensionistas con ingreso inferior a 18.000€ al año</t>
  </si>
  <si>
    <t>P3</t>
  </si>
  <si>
    <t>Pensionistas con ingreso entre 18.000€ y 100.000€ al año.</t>
  </si>
  <si>
    <t>P4</t>
  </si>
  <si>
    <t>V</t>
  </si>
  <si>
    <t>Sin códigos vigentes</t>
  </si>
  <si>
    <t>Perceptores prestación por desempleo</t>
  </si>
  <si>
    <t>Desplazado temporalmente a España</t>
  </si>
  <si>
    <t>Internacional pensionista beneficiario exento</t>
  </si>
  <si>
    <t>Internacional pensionista titular exento</t>
  </si>
  <si>
    <t>Protección temporal titular</t>
  </si>
  <si>
    <t>F 002</t>
  </si>
  <si>
    <t>TSI no actualizada</t>
  </si>
  <si>
    <t>Sin combinación válida TSI-BDU</t>
  </si>
  <si>
    <t>Activos con ingresos entre 18.000€ y 100.000€ al año o funcionarios mutualistas</t>
  </si>
  <si>
    <t>Desempleados perceptores de subsidio</t>
  </si>
  <si>
    <t>Desempleados sin prestación y no califican para subsidio por desempleo</t>
  </si>
  <si>
    <t>Desempleados perceptores de prestación</t>
  </si>
  <si>
    <t>Tipos exclusivos de la CARM</t>
  </si>
  <si>
    <t>Situación laboral desconocida y sin prestación económica (&lt;18.000€ año)</t>
  </si>
  <si>
    <t>Activos con ingresos inferiores a 18.000€ al año</t>
  </si>
  <si>
    <t>Edad laboral (activa o no) con ingresos superiores a 100.000€ al año</t>
  </si>
  <si>
    <t>Pensionistas no contributivos (&lt; 18.000€ al año)</t>
  </si>
  <si>
    <t>Pob. 2015</t>
  </si>
  <si>
    <t>% Pob. 2015</t>
  </si>
  <si>
    <t>Pob. 2016</t>
  </si>
  <si>
    <t>%Pob. 2016</t>
  </si>
  <si>
    <t>Pob. 2017</t>
  </si>
  <si>
    <t>% Pob. 2017</t>
  </si>
  <si>
    <t>Pob. 2018</t>
  </si>
  <si>
    <t>% Pob. 2018</t>
  </si>
  <si>
    <t>Pob. 2019</t>
  </si>
  <si>
    <t>% Pob. 2019</t>
  </si>
  <si>
    <t>Demandante empleo con prest. o subs. desempleo agotadas</t>
  </si>
  <si>
    <t>TOTAL</t>
  </si>
  <si>
    <t>% Pob. 2016</t>
  </si>
  <si>
    <t>% pob. 2019</t>
  </si>
  <si>
    <t>Mutualista Asistencia Privada (ISFAS y MUGEJU)</t>
  </si>
  <si>
    <t>Perceptores de inserción social SEPE beneficiario</t>
  </si>
  <si>
    <t>Pob. 2020</t>
  </si>
  <si>
    <t>% Pob. 2020</t>
  </si>
  <si>
    <t>Pob. 2021</t>
  </si>
  <si>
    <t>% Pob. 2021</t>
  </si>
  <si>
    <t>Pob. 2022</t>
  </si>
  <si>
    <t>% Pob. 2022</t>
  </si>
  <si>
    <t xml:space="preserve">TOTAL: </t>
  </si>
  <si>
    <t>Perceptores de RMI, RAI, IMV, con hijo a cargo o quienes ya no reciben subsidio (&lt; 18.000€ año)</t>
  </si>
  <si>
    <t>Menores de edad L 1/1996</t>
  </si>
  <si>
    <t>Pensionistas con ingreso superior a 100.000€ al año.</t>
  </si>
  <si>
    <t xml:space="preserve">         Existe abundante evidencia científica sobre el impacto de los determinantes y las desigualdades socioeconómicas sobre la salud de los individuos y el uso que realizan de los sistemas sanitarios. Sin embargo, en nuestro entorno no se dispone de indicadores accesibles al respecto, más allá de los tramos de ingresos empleados para el cálculo del copago farmacéutico, siendo imprescindible conocer su distribución poblacional para relacionarlo con el nivel de salud, la carga de morbilidad o la atención prestada desde el sistema sanitario.</t>
  </si>
  <si>
    <t xml:space="preserve">          En este documento se establecen unos niveles socioeconómicos de la población de la Región de Murcia a partir de la información sobre niveles de renta y tipos de ciudadanos contenidos en la Bases de Datos de Usuarios del SMS (BDU-SMS), estableciendo un procedimiento para asignar a cada ciudadano a uno de estos niveles, al tiempo que se definen todas la categorías recogidas en la BDU- SMS según lo establecido en la legislación vigente.</t>
  </si>
  <si>
    <t xml:space="preserve">          Se recogen los nueve grupos de aseguramiento comunes del SNS, de acuerdo con la normativa vigente (Ley 16/2003 de cohesión del SNS y RD-ley 7/2018) y su desglose en las 35 categorías sobre los “Títulos del SNS, a las que se adscriben cada uno de los individuos que ostenta las condición de asegurado o beneficiario, junto con su definición y la norma que las ampara.</t>
  </si>
  <si>
    <t xml:space="preserve">          También se identifican los “Tipos de ciudadanos” propios de BDU-SMS, que incluye categorías compartidas con el INSS, válidas para todo el país, completadas con otras propias de la Región de Murcia, entre las que figuran las de atención a extranjeros sin la condición de asegurado (urgencias, embarazadas y menores).</t>
  </si>
  <si>
    <t xml:space="preserve">          El documento recoge el porcentaje de aportación farmacéutica y su indicador junto con los tramos de renta anuales y la actividad laboral asociada, permitiendo asignar a cada individuo asegurado un indicador de aportación farmacéutica (código TSI -Tarjeta Sanitaria Individualizada-), junto con el porcentaje que se abona en las oficinas de farmacia por la dispensación de los medicamentos. La renta se obtiene de los ingresos declarados en la casilla “base liquidable general y del ahorro” del IRPF del año fiscal correspondiente. En este sentido, es importante señalar que los ingresos tomados de referencia para el copago, son los existentes dos años antes a la fecha de dispensación del medicamento. </t>
  </si>
  <si>
    <t xml:space="preserve">          Finalmente se establecen trece niveles socioeconómicos, asignando a cada individuo a uno de ellos según sus ingresos y actividad laboral. Siete de ellos son relativos a individuos en edad laboral (L), cuatro a pensionistas (P) y otros dos (E y V) para recoger otros supuestos.</t>
  </si>
  <si>
    <r>
      <t>L1.</t>
    </r>
    <r>
      <rPr>
        <sz val="11"/>
        <color theme="1"/>
        <rFont val="Calibri"/>
        <family val="2"/>
        <scheme val="minor"/>
      </rPr>
      <t xml:space="preserve"> Perceptores de prestaciones de carácter social con ingresos inferiores a 18.000€.</t>
    </r>
  </si>
  <si>
    <r>
      <t>L2.</t>
    </r>
    <r>
      <rPr>
        <sz val="11"/>
        <color theme="1"/>
        <rFont val="Calibri"/>
        <family val="2"/>
        <scheme val="minor"/>
      </rPr>
      <t xml:space="preserve"> Perceptores de subsidio por desempleo, la mayoría de con ingresos inferiores a 18.000€, aunque ocasionalmente pueden ser mayores.</t>
    </r>
  </si>
  <si>
    <r>
      <t>L3.</t>
    </r>
    <r>
      <rPr>
        <sz val="11"/>
        <color theme="1"/>
        <rFont val="Calibri"/>
        <family val="2"/>
        <scheme val="minor"/>
      </rPr>
      <t xml:space="preserve"> Individuos que agotaron su prestación por desempleo y sin requisitos para subsidio. La mayoría con ingresos inferiores a 18.000€, aunque en determinadas circunstancias pueden ser mayores.</t>
    </r>
  </si>
  <si>
    <r>
      <t>L4</t>
    </r>
    <r>
      <rPr>
        <sz val="11"/>
        <color theme="1"/>
        <rFont val="Calibri"/>
        <family val="2"/>
        <scheme val="minor"/>
      </rPr>
      <t>. Perceptores de prestación por desempleo, la mayoría con ingresos inferiores a 18.000€, aunque en determinadas circunstancias pueden ser mayores.</t>
    </r>
  </si>
  <si>
    <r>
      <t xml:space="preserve">L5. </t>
    </r>
    <r>
      <rPr>
        <sz val="11"/>
        <color theme="1"/>
        <rFont val="Calibri"/>
        <family val="2"/>
        <scheme val="minor"/>
      </rPr>
      <t>Individuos en activo con ingreso inferior a 18.000€ al año no incluidos en las categorías anteriores. Incluye a los titulares y beneficiarios del código de aportación farmacéutica TSI 003.</t>
    </r>
  </si>
  <si>
    <r>
      <t xml:space="preserve">L6. </t>
    </r>
    <r>
      <rPr>
        <sz val="11"/>
        <color theme="1"/>
        <rFont val="Calibri"/>
        <family val="2"/>
        <scheme val="minor"/>
      </rPr>
      <t>Individuos en activo con ingreso entre 18.000€ y 100.000€ al año. Incluye a los titulares y beneficiarios del código de aportación farmacéutica TSI 004 y TSI 006.</t>
    </r>
  </si>
  <si>
    <r>
      <t xml:space="preserve">L7. </t>
    </r>
    <r>
      <rPr>
        <sz val="11"/>
        <color theme="1"/>
        <rFont val="Calibri"/>
        <family val="2"/>
        <scheme val="minor"/>
      </rPr>
      <t>Población en edad laboral (activa o no) con ingreso superior a 100.000€ al año. Incluye los titulares y beneficiarios del código de aportación farmacéutica TSI 005.</t>
    </r>
  </si>
  <si>
    <r>
      <t xml:space="preserve">P1. </t>
    </r>
    <r>
      <rPr>
        <sz val="11"/>
        <color theme="1"/>
        <rFont val="Calibri"/>
        <family val="2"/>
        <scheme val="minor"/>
      </rPr>
      <t>Perceptores de pensiones no contributivas con ingreso inferior a 18.000€ al año.</t>
    </r>
  </si>
  <si>
    <r>
      <t xml:space="preserve">P2. </t>
    </r>
    <r>
      <rPr>
        <sz val="11"/>
        <color theme="1"/>
        <rFont val="Calibri"/>
        <family val="2"/>
        <scheme val="minor"/>
      </rPr>
      <t>Perceptores de pensiones contributivas con ingreso inferior a 18.000€ al año. Incluye a titulares y beneficiarios españoles y comunitarios con aportación farmacéutica TSI 002, excepto para el grupo de comunitarios residentes en España.</t>
    </r>
  </si>
  <si>
    <r>
      <t>E.</t>
    </r>
    <r>
      <rPr>
        <sz val="11"/>
        <color theme="1"/>
        <rFont val="Calibri"/>
        <family val="2"/>
        <scheme val="minor"/>
      </rPr>
      <t xml:space="preserve"> Individuos excluidos con ingresos inferiores a 18.000€. Situación laboral desconocida y no perciben rentas.</t>
    </r>
  </si>
  <si>
    <r>
      <t>V.</t>
    </r>
    <r>
      <rPr>
        <sz val="11"/>
        <color theme="1"/>
        <rFont val="Calibri"/>
        <family val="2"/>
        <scheme val="minor"/>
      </rPr>
      <t xml:space="preserve"> Varios grupos de individuos propios de la CARM (solicitante de protección internacional, víctima de trata de seres humanos, extranjero irregular residente sin recursos, etc.). </t>
    </r>
  </si>
  <si>
    <r>
      <t xml:space="preserve">P3. </t>
    </r>
    <r>
      <rPr>
        <sz val="11"/>
        <color theme="1"/>
        <rFont val="Calibri"/>
        <family val="2"/>
        <scheme val="minor"/>
      </rPr>
      <t>Perceptores de pensiones contributivas con ingreso entre 18.000€ y 100.000€ al año. Incluyen a titulares y beneficiarios españoles y comunitarios con aportación farmacéutica TSI 002, excepto para el grupo de comunitarios residentes en España.</t>
    </r>
  </si>
  <si>
    <r>
      <t xml:space="preserve">P4. </t>
    </r>
    <r>
      <rPr>
        <sz val="11"/>
        <color theme="1"/>
        <rFont val="Calibri"/>
        <family val="2"/>
        <scheme val="minor"/>
      </rPr>
      <t>Perceptores de pensiones contributivas con ingreso superior a 100.000€ al año. Incluyen a titulares y beneficiarios españoles y comunitarios con aportación farmacéutica TSI 005</t>
    </r>
    <r>
      <rPr>
        <sz val="8"/>
        <color theme="1"/>
        <rFont val="Calibri"/>
        <family val="2"/>
        <scheme val="minor"/>
      </rPr>
      <t> </t>
    </r>
    <r>
      <rPr>
        <sz val="11"/>
        <color theme="1"/>
        <rFont val="Calibri"/>
        <family val="2"/>
        <scheme val="minor"/>
      </rPr>
      <t>, excepto para el grupo de comunitarios residentes en España</t>
    </r>
  </si>
  <si>
    <t>RESUMEN</t>
  </si>
  <si>
    <t>CANTIDADES ANUALES PERCIBIDAS POR LA PENSIÓN NO CONTRIBUTIVA, 2015-2022</t>
  </si>
  <si>
    <t>CANTIDADES ANUALES PERCIBIDAS POR LA RENTA ACTIVA DE INSERCIÓN, 2015-2022.</t>
  </si>
  <si>
    <t>CANTIDADES ANUALES PERCIBIDAS POR LA RENTA BÁSICA DE INSERCIÓN, 2015-2022.</t>
  </si>
  <si>
    <t>GRUPOS DE ASEGURAMIENTO DEL SISTEMA NACIONAL DE SALUD. REGIÓN DE MURCIA, 2015-2022.</t>
  </si>
  <si>
    <t>TÍTULOS DEL SISTEMA NACIONAL DE SALUD. REGIÓN DE MURCIA, 2015-2022</t>
  </si>
  <si>
    <t>TIPOS DE CIUDADANOS DE LA BDU-SMS. REGIÓN DE MURCIA, 2015-2022</t>
  </si>
  <si>
    <t>APORTACIÓN FARMACÉUTICA POR INDICADOR TSI. REGIÓN DE MURCIA, 2015-2022</t>
  </si>
  <si>
    <t>INGRESOS ANUALES SEGÚN IRPF. REGIÓN DE MURCIA 2015-2022</t>
  </si>
  <si>
    <t>CLASIFICACIÓN POR NIVEL SOCIOECONÓMICO SEGÚN GRUPOS EN EDAD LABORAL, PENSIONISTAS Y OTROS. REGIÓN DE MURCIA, 2015-2022</t>
  </si>
  <si>
    <t>* Existen diferencias en el cómputo de estos colectivos debido a cambio de criterio en el INSS a partir del año 2022.</t>
  </si>
  <si>
    <t>4.051*</t>
  </si>
  <si>
    <t>32.608*</t>
  </si>
  <si>
    <t>15.497*</t>
  </si>
  <si>
    <t>8.599*</t>
  </si>
  <si>
    <t>738*</t>
  </si>
  <si>
    <t>3.247*</t>
  </si>
  <si>
    <t>2.187*</t>
  </si>
  <si>
    <t>9.498*</t>
  </si>
  <si>
    <t>14.692*</t>
  </si>
  <si>
    <t>16.667*</t>
  </si>
  <si>
    <t>16.846*</t>
  </si>
  <si>
    <t>13.185*</t>
  </si>
  <si>
    <t xml:space="preserve">Varios </t>
  </si>
  <si>
    <t>Cantidades anuales percibidas por la RAI</t>
  </si>
  <si>
    <t>Cantidades anuales percibidas por la RBI</t>
  </si>
  <si>
    <t>Cantidades anuales percibidas por pensión no contributiva</t>
  </si>
  <si>
    <t>Fuente: Servicio de Planificación y Financiación Saniaria. Consejería de Salud. Región de Murcia.</t>
  </si>
  <si>
    <t>Fuente: Servicio de Planificación y Financiación Sanitaria. Consejería de Salud. Región de Murcia.</t>
  </si>
  <si>
    <t>Elaboración propia a través de los datos e información del INSS, BDU-SMS, Real Decreto 1369/2006, de 24 de noviembre y actualizaciones posteriores.</t>
  </si>
  <si>
    <t>Elaboración propia a través de los datos e información del INSS, BDU-SMS, Ley 3/2007, de 16 de marzo y actualizaciones posteriores.</t>
  </si>
  <si>
    <t>Elaboración propia a través de los datos e información del INSS, BDU-SMS, Real Decreto 357/1991, de 15 de marzo y actualizaciones posteriores.</t>
  </si>
  <si>
    <t>Elaboración propia a través de los datos e información del INSS, BDU-SMS, legislación vigente y actualizaciones posteriores.</t>
  </si>
</sst>
</file>

<file path=xl/styles.xml><?xml version="1.0" encoding="utf-8"?>
<styleSheet xmlns="http://schemas.openxmlformats.org/spreadsheetml/2006/main" xmlns:mc="http://schemas.openxmlformats.org/markup-compatibility/2006" xmlns:x14ac="http://schemas.microsoft.com/office/spreadsheetml/2009/9/ac" mc:Ignorable="x14ac">
  <fonts count="19" x14ac:knownFonts="1">
    <font>
      <sz val="11"/>
      <color theme="1"/>
      <name val="Calibri"/>
      <family val="2"/>
      <scheme val="minor"/>
    </font>
    <font>
      <b/>
      <sz val="12"/>
      <name val="Arial"/>
      <family val="2"/>
    </font>
    <font>
      <b/>
      <sz val="14"/>
      <name val="Arial"/>
      <family val="2"/>
    </font>
    <font>
      <u/>
      <sz val="11"/>
      <color theme="10"/>
      <name val="Calibri"/>
      <family val="2"/>
      <scheme val="minor"/>
    </font>
    <font>
      <u/>
      <sz val="10"/>
      <color theme="10"/>
      <name val="Arial"/>
      <family val="2"/>
    </font>
    <font>
      <sz val="10"/>
      <color theme="1"/>
      <name val="Arial"/>
      <family val="2"/>
    </font>
    <font>
      <b/>
      <sz val="11"/>
      <color theme="1"/>
      <name val="Calibri"/>
      <family val="2"/>
      <scheme val="minor"/>
    </font>
    <font>
      <b/>
      <sz val="11"/>
      <color rgb="FF000000"/>
      <name val="Calibri"/>
      <family val="2"/>
      <scheme val="minor"/>
    </font>
    <font>
      <sz val="11"/>
      <color rgb="FF000000"/>
      <name val="Calibri"/>
      <family val="2"/>
      <scheme val="minor"/>
    </font>
    <font>
      <sz val="8"/>
      <color theme="1"/>
      <name val="Calibri"/>
      <family val="2"/>
      <scheme val="minor"/>
    </font>
    <font>
      <sz val="11"/>
      <color rgb="FFFF0000"/>
      <name val="Calibri"/>
      <family val="2"/>
      <scheme val="minor"/>
    </font>
    <font>
      <b/>
      <sz val="11"/>
      <color rgb="FF000000"/>
      <name val="Calibri"/>
      <family val="2"/>
    </font>
    <font>
      <sz val="11"/>
      <color theme="1"/>
      <name val="Calibri"/>
      <family val="2"/>
      <scheme val="minor"/>
    </font>
    <font>
      <sz val="11"/>
      <name val="Calibri"/>
      <family val="2"/>
      <scheme val="minor"/>
    </font>
    <font>
      <b/>
      <sz val="11"/>
      <name val="Calibri"/>
      <family val="2"/>
      <scheme val="minor"/>
    </font>
    <font>
      <sz val="9"/>
      <color theme="1"/>
      <name val="Calibri"/>
      <family val="2"/>
      <scheme val="minor"/>
    </font>
    <font>
      <b/>
      <sz val="14"/>
      <color rgb="FF070F25"/>
      <name val="Calibri"/>
      <family val="2"/>
      <scheme val="minor"/>
    </font>
    <font>
      <b/>
      <sz val="14"/>
      <color theme="1"/>
      <name val="Calibri"/>
      <family val="2"/>
      <scheme val="minor"/>
    </font>
    <font>
      <b/>
      <sz val="14"/>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2"/>
        <bgColor indexed="64"/>
      </patternFill>
    </fill>
    <fill>
      <patternFill patternType="solid">
        <fgColor theme="0"/>
        <bgColor indexed="64"/>
      </patternFill>
    </fill>
    <fill>
      <patternFill patternType="solid">
        <fgColor theme="2"/>
        <bgColor rgb="FF000000"/>
      </patternFill>
    </fill>
  </fills>
  <borders count="33">
    <border>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top style="medium">
        <color indexed="64"/>
      </top>
      <bottom/>
      <diagonal/>
    </border>
    <border>
      <left style="thin">
        <color indexed="64"/>
      </left>
      <right style="thin">
        <color indexed="64"/>
      </right>
      <top/>
      <bottom/>
      <diagonal/>
    </border>
  </borders>
  <cellStyleXfs count="3">
    <xf numFmtId="0" fontId="0" fillId="0" borderId="0"/>
    <xf numFmtId="0" fontId="3" fillId="0" borderId="0" applyNumberFormat="0" applyFill="0" applyBorder="0" applyAlignment="0" applyProtection="0"/>
    <xf numFmtId="9" fontId="12" fillId="0" borderId="0" applyFont="0" applyFill="0" applyBorder="0" applyAlignment="0" applyProtection="0"/>
  </cellStyleXfs>
  <cellXfs count="130">
    <xf numFmtId="0" fontId="0" fillId="0" borderId="0" xfId="0"/>
    <xf numFmtId="0" fontId="5" fillId="0" borderId="0" xfId="0" applyFont="1"/>
    <xf numFmtId="0" fontId="6" fillId="3" borderId="2" xfId="0" applyFont="1" applyFill="1" applyBorder="1"/>
    <xf numFmtId="0" fontId="6" fillId="3" borderId="1" xfId="0" applyFont="1" applyFill="1" applyBorder="1"/>
    <xf numFmtId="0" fontId="6" fillId="3" borderId="7" xfId="0" applyFont="1" applyFill="1" applyBorder="1"/>
    <xf numFmtId="0" fontId="0" fillId="0" borderId="3" xfId="0" applyBorder="1"/>
    <xf numFmtId="0" fontId="0" fillId="0" borderId="8" xfId="0" applyBorder="1"/>
    <xf numFmtId="49" fontId="0" fillId="0" borderId="8" xfId="0" applyNumberFormat="1" applyBorder="1"/>
    <xf numFmtId="0" fontId="6" fillId="3" borderId="10" xfId="0" applyFont="1" applyFill="1" applyBorder="1"/>
    <xf numFmtId="0" fontId="0" fillId="0" borderId="11" xfId="0" applyBorder="1"/>
    <xf numFmtId="0" fontId="0" fillId="0" borderId="11" xfId="0" applyBorder="1" applyAlignment="1">
      <alignment horizontal="left" wrapText="1"/>
    </xf>
    <xf numFmtId="0" fontId="0" fillId="0" borderId="0" xfId="0" applyBorder="1"/>
    <xf numFmtId="0" fontId="10" fillId="0" borderId="0" xfId="0" applyFont="1"/>
    <xf numFmtId="3" fontId="0" fillId="0" borderId="8" xfId="0" applyNumberFormat="1" applyBorder="1"/>
    <xf numFmtId="10" fontId="0" fillId="0" borderId="8" xfId="0" applyNumberFormat="1" applyBorder="1"/>
    <xf numFmtId="0" fontId="0" fillId="0" borderId="3" xfId="0" applyFill="1" applyBorder="1" applyAlignment="1"/>
    <xf numFmtId="3" fontId="6" fillId="3" borderId="9" xfId="0" applyNumberFormat="1" applyFont="1" applyFill="1" applyBorder="1"/>
    <xf numFmtId="0" fontId="6" fillId="3" borderId="5" xfId="0" applyFont="1" applyFill="1" applyBorder="1" applyAlignment="1">
      <alignment horizontal="right"/>
    </xf>
    <xf numFmtId="3" fontId="0" fillId="0" borderId="15" xfId="0" applyNumberFormat="1" applyBorder="1"/>
    <xf numFmtId="0" fontId="0" fillId="0" borderId="15" xfId="0" applyBorder="1"/>
    <xf numFmtId="10" fontId="0" fillId="0" borderId="8" xfId="0" applyNumberFormat="1" applyFill="1" applyBorder="1" applyAlignment="1"/>
    <xf numFmtId="10" fontId="0" fillId="0" borderId="8" xfId="2" applyNumberFormat="1" applyFont="1" applyBorder="1"/>
    <xf numFmtId="3" fontId="0" fillId="0" borderId="0" xfId="0" applyNumberFormat="1"/>
    <xf numFmtId="3" fontId="0" fillId="0" borderId="3" xfId="0" applyNumberFormat="1" applyBorder="1"/>
    <xf numFmtId="10" fontId="0" fillId="0" borderId="17" xfId="2" applyNumberFormat="1" applyFont="1" applyBorder="1"/>
    <xf numFmtId="10" fontId="0" fillId="0" borderId="0" xfId="0" applyNumberFormat="1" applyBorder="1"/>
    <xf numFmtId="10" fontId="0" fillId="0" borderId="17" xfId="0" applyNumberFormat="1" applyBorder="1"/>
    <xf numFmtId="3" fontId="0" fillId="0" borderId="14" xfId="0" applyNumberFormat="1" applyBorder="1"/>
    <xf numFmtId="3" fontId="0" fillId="0" borderId="8" xfId="0" applyNumberFormat="1" applyFont="1" applyBorder="1"/>
    <xf numFmtId="3" fontId="0" fillId="0" borderId="14" xfId="0" applyNumberFormat="1" applyFont="1" applyBorder="1"/>
    <xf numFmtId="0" fontId="0" fillId="0" borderId="0" xfId="0" applyFont="1"/>
    <xf numFmtId="0" fontId="0" fillId="0" borderId="8" xfId="0" applyFont="1" applyBorder="1"/>
    <xf numFmtId="3" fontId="6" fillId="3" borderId="5" xfId="0" applyNumberFormat="1" applyFont="1" applyFill="1" applyBorder="1"/>
    <xf numFmtId="3" fontId="0" fillId="0" borderId="0" xfId="0" applyNumberFormat="1" applyBorder="1"/>
    <xf numFmtId="10" fontId="0" fillId="0" borderId="4" xfId="2" applyNumberFormat="1" applyFont="1" applyBorder="1"/>
    <xf numFmtId="3" fontId="0" fillId="0" borderId="0" xfId="0" applyNumberFormat="1" applyFont="1" applyBorder="1"/>
    <xf numFmtId="0" fontId="6" fillId="3" borderId="16" xfId="0" applyFont="1" applyFill="1" applyBorder="1"/>
    <xf numFmtId="0" fontId="11" fillId="5" borderId="7" xfId="0" applyFont="1" applyFill="1" applyBorder="1"/>
    <xf numFmtId="3" fontId="0" fillId="4" borderId="0" xfId="0" applyNumberFormat="1" applyFont="1" applyFill="1" applyBorder="1"/>
    <xf numFmtId="0" fontId="6" fillId="3" borderId="19" xfId="0" applyFont="1" applyFill="1" applyBorder="1"/>
    <xf numFmtId="0" fontId="6" fillId="3" borderId="20" xfId="0" applyFont="1" applyFill="1" applyBorder="1"/>
    <xf numFmtId="3" fontId="13" fillId="0" borderId="15" xfId="0" applyNumberFormat="1" applyFont="1" applyBorder="1"/>
    <xf numFmtId="0" fontId="0" fillId="0" borderId="8" xfId="0" applyBorder="1" applyAlignment="1"/>
    <xf numFmtId="0" fontId="0" fillId="0" borderId="8" xfId="0" applyBorder="1" applyAlignment="1">
      <alignment vertical="top" wrapText="1"/>
    </xf>
    <xf numFmtId="0" fontId="0" fillId="0" borderId="8" xfId="0" applyBorder="1" applyAlignment="1">
      <alignment wrapText="1"/>
    </xf>
    <xf numFmtId="0" fontId="8" fillId="0" borderId="3" xfId="0" applyFont="1" applyBorder="1" applyAlignment="1">
      <alignment vertical="center"/>
    </xf>
    <xf numFmtId="0" fontId="7" fillId="3" borderId="5" xfId="0" applyFont="1" applyFill="1" applyBorder="1" applyAlignment="1">
      <alignment horizontal="right" vertical="center"/>
    </xf>
    <xf numFmtId="0" fontId="0" fillId="0" borderId="13" xfId="0" applyFill="1" applyBorder="1" applyAlignment="1"/>
    <xf numFmtId="10" fontId="0" fillId="0" borderId="4" xfId="0" applyNumberFormat="1" applyBorder="1"/>
    <xf numFmtId="10" fontId="0" fillId="0" borderId="22" xfId="2" applyNumberFormat="1" applyFont="1" applyBorder="1"/>
    <xf numFmtId="10" fontId="0" fillId="0" borderId="15" xfId="2" applyNumberFormat="1" applyFont="1" applyBorder="1"/>
    <xf numFmtId="10" fontId="0" fillId="0" borderId="8" xfId="0" applyNumberFormat="1" applyBorder="1" applyAlignment="1">
      <alignment horizontal="right"/>
    </xf>
    <xf numFmtId="9" fontId="6" fillId="3" borderId="6" xfId="0" applyNumberFormat="1" applyFont="1" applyFill="1" applyBorder="1"/>
    <xf numFmtId="9" fontId="6" fillId="3" borderId="9" xfId="0" applyNumberFormat="1" applyFont="1" applyFill="1" applyBorder="1"/>
    <xf numFmtId="9" fontId="6" fillId="3" borderId="9" xfId="2" applyNumberFormat="1" applyFont="1" applyFill="1" applyBorder="1"/>
    <xf numFmtId="3" fontId="0" fillId="0" borderId="13" xfId="0" applyNumberFormat="1" applyBorder="1"/>
    <xf numFmtId="10" fontId="0" fillId="0" borderId="14" xfId="0" applyNumberFormat="1" applyBorder="1"/>
    <xf numFmtId="10" fontId="0" fillId="0" borderId="23" xfId="0" applyNumberFormat="1" applyBorder="1"/>
    <xf numFmtId="10" fontId="0" fillId="0" borderId="14" xfId="2" applyNumberFormat="1" applyFont="1" applyBorder="1"/>
    <xf numFmtId="0" fontId="0" fillId="0" borderId="14" xfId="0" applyBorder="1"/>
    <xf numFmtId="10" fontId="0" fillId="0" borderId="24" xfId="0" applyNumberFormat="1" applyBorder="1"/>
    <xf numFmtId="2" fontId="0" fillId="0" borderId="8" xfId="0" applyNumberFormat="1" applyBorder="1"/>
    <xf numFmtId="9" fontId="6" fillId="3" borderId="6" xfId="0" applyNumberFormat="1" applyFont="1" applyFill="1" applyBorder="1" applyAlignment="1">
      <alignment horizontal="right"/>
    </xf>
    <xf numFmtId="0" fontId="13" fillId="0" borderId="3" xfId="0" applyFont="1" applyBorder="1" applyAlignment="1">
      <alignment vertical="center"/>
    </xf>
    <xf numFmtId="0" fontId="13" fillId="0" borderId="13" xfId="0" applyFont="1" applyBorder="1" applyAlignment="1">
      <alignment vertical="center"/>
    </xf>
    <xf numFmtId="0" fontId="13" fillId="0" borderId="3" xfId="0" applyFont="1" applyBorder="1"/>
    <xf numFmtId="0" fontId="13" fillId="4" borderId="3" xfId="0" applyFont="1" applyFill="1" applyBorder="1" applyAlignment="1">
      <alignment vertical="center"/>
    </xf>
    <xf numFmtId="0" fontId="0" fillId="4" borderId="8" xfId="0" applyFill="1" applyBorder="1"/>
    <xf numFmtId="3" fontId="13" fillId="0" borderId="8" xfId="0" applyNumberFormat="1" applyFont="1" applyBorder="1"/>
    <xf numFmtId="10" fontId="0" fillId="0" borderId="25" xfId="0" applyNumberFormat="1" applyBorder="1"/>
    <xf numFmtId="0" fontId="6" fillId="3" borderId="7" xfId="0" applyFont="1" applyFill="1" applyBorder="1" applyAlignment="1">
      <alignment horizontal="center"/>
    </xf>
    <xf numFmtId="9" fontId="6" fillId="3" borderId="9" xfId="2" applyFont="1" applyFill="1" applyBorder="1"/>
    <xf numFmtId="9" fontId="6" fillId="3" borderId="18" xfId="0" applyNumberFormat="1" applyFont="1" applyFill="1" applyBorder="1"/>
    <xf numFmtId="9" fontId="6" fillId="3" borderId="6" xfId="2" applyNumberFormat="1" applyFont="1" applyFill="1" applyBorder="1"/>
    <xf numFmtId="0" fontId="6" fillId="3" borderId="7" xfId="0" applyFont="1" applyFill="1" applyBorder="1" applyAlignment="1">
      <alignment horizontal="center"/>
    </xf>
    <xf numFmtId="0" fontId="0" fillId="0" borderId="26" xfId="0" applyFill="1" applyBorder="1" applyAlignment="1">
      <alignment horizontal="left"/>
    </xf>
    <xf numFmtId="0" fontId="6" fillId="3" borderId="12" xfId="0" applyFont="1" applyFill="1" applyBorder="1" applyAlignment="1">
      <alignment horizontal="right"/>
    </xf>
    <xf numFmtId="3" fontId="14" fillId="3" borderId="9" xfId="0" applyNumberFormat="1" applyFont="1" applyFill="1" applyBorder="1"/>
    <xf numFmtId="0" fontId="13" fillId="0" borderId="8" xfId="0" applyFont="1" applyBorder="1"/>
    <xf numFmtId="0" fontId="0" fillId="0" borderId="0" xfId="0" applyAlignment="1">
      <alignment horizontal="justify" vertical="center"/>
    </xf>
    <xf numFmtId="0" fontId="0" fillId="0" borderId="0" xfId="0" applyAlignment="1">
      <alignment horizontal="justify" vertical="center" wrapText="1" readingOrder="1"/>
    </xf>
    <xf numFmtId="0" fontId="0" fillId="0" borderId="0" xfId="0" applyAlignment="1">
      <alignment horizontal="justify" vertical="center" wrapText="1"/>
    </xf>
    <xf numFmtId="0" fontId="6" fillId="0" borderId="0" xfId="0" applyFont="1" applyAlignment="1">
      <alignment horizontal="justify" vertical="center"/>
    </xf>
    <xf numFmtId="0" fontId="6" fillId="0" borderId="0" xfId="0" applyFont="1" applyAlignment="1">
      <alignment horizontal="justify" vertical="center" wrapText="1"/>
    </xf>
    <xf numFmtId="0" fontId="17" fillId="0" borderId="0" xfId="0" applyFont="1" applyAlignment="1"/>
    <xf numFmtId="0" fontId="7" fillId="3" borderId="1" xfId="0" applyFont="1" applyFill="1" applyBorder="1" applyAlignment="1">
      <alignment vertical="center"/>
    </xf>
    <xf numFmtId="0" fontId="6" fillId="3" borderId="27" xfId="0" applyFont="1" applyFill="1" applyBorder="1" applyAlignment="1">
      <alignment horizontal="center"/>
    </xf>
    <xf numFmtId="3" fontId="6" fillId="3" borderId="28" xfId="0" applyNumberFormat="1" applyFont="1" applyFill="1" applyBorder="1"/>
    <xf numFmtId="0" fontId="13" fillId="4" borderId="3" xfId="0" applyFont="1" applyFill="1" applyBorder="1"/>
    <xf numFmtId="0" fontId="13" fillId="0" borderId="3" xfId="0" applyFont="1" applyFill="1" applyBorder="1" applyAlignment="1"/>
    <xf numFmtId="0" fontId="6" fillId="3" borderId="29" xfId="0" applyFont="1" applyFill="1" applyBorder="1" applyAlignment="1"/>
    <xf numFmtId="0" fontId="11" fillId="5" borderId="30" xfId="0" applyFont="1" applyFill="1" applyBorder="1" applyAlignment="1">
      <alignment horizontal="center"/>
    </xf>
    <xf numFmtId="0" fontId="11" fillId="5" borderId="7" xfId="0" applyFont="1" applyFill="1" applyBorder="1" applyAlignment="1">
      <alignment horizontal="center"/>
    </xf>
    <xf numFmtId="0" fontId="18" fillId="0" borderId="0" xfId="0" applyFont="1" applyAlignment="1">
      <alignment horizontal="center"/>
    </xf>
    <xf numFmtId="3" fontId="13" fillId="0" borderId="8" xfId="0" applyNumberFormat="1" applyFont="1" applyBorder="1" applyAlignment="1">
      <alignment horizontal="right"/>
    </xf>
    <xf numFmtId="3" fontId="13" fillId="0" borderId="0" xfId="0" applyNumberFormat="1" applyFont="1" applyAlignment="1">
      <alignment horizontal="right"/>
    </xf>
    <xf numFmtId="3" fontId="0" fillId="0" borderId="8" xfId="0" applyNumberFormat="1" applyFont="1" applyBorder="1" applyAlignment="1">
      <alignment horizontal="right"/>
    </xf>
    <xf numFmtId="3" fontId="0" fillId="0" borderId="8" xfId="0" applyNumberFormat="1" applyBorder="1" applyAlignment="1">
      <alignment horizontal="right"/>
    </xf>
    <xf numFmtId="0" fontId="2" fillId="2" borderId="0" xfId="0" applyFont="1" applyFill="1" applyAlignment="1">
      <alignment horizontal="center"/>
    </xf>
    <xf numFmtId="0" fontId="1" fillId="2" borderId="0" xfId="0" applyFont="1" applyFill="1" applyAlignment="1">
      <alignment horizontal="center"/>
    </xf>
    <xf numFmtId="0" fontId="4" fillId="0" borderId="0" xfId="1" quotePrefix="1" applyFont="1" applyAlignment="1">
      <alignment horizontal="center"/>
    </xf>
    <xf numFmtId="0" fontId="4" fillId="0" borderId="0" xfId="1" applyFont="1" applyAlignment="1">
      <alignment horizont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horizontal="center"/>
    </xf>
    <xf numFmtId="0" fontId="17" fillId="0" borderId="0" xfId="0" applyFont="1" applyAlignment="1">
      <alignment horizontal="center"/>
    </xf>
    <xf numFmtId="0" fontId="0" fillId="0" borderId="3" xfId="0" applyFont="1" applyFill="1" applyBorder="1" applyAlignment="1">
      <alignment horizontal="left"/>
    </xf>
    <xf numFmtId="0" fontId="0" fillId="0" borderId="8" xfId="0" applyFont="1" applyFill="1" applyBorder="1" applyAlignment="1">
      <alignment horizontal="left"/>
    </xf>
    <xf numFmtId="0" fontId="0" fillId="0" borderId="3" xfId="0" applyBorder="1" applyAlignment="1">
      <alignment horizontal="left"/>
    </xf>
    <xf numFmtId="0" fontId="0" fillId="0" borderId="8" xfId="0" applyBorder="1" applyAlignment="1">
      <alignment horizontal="left"/>
    </xf>
    <xf numFmtId="0" fontId="0" fillId="0" borderId="3" xfId="0" applyFill="1" applyBorder="1" applyAlignment="1">
      <alignment horizontal="left"/>
    </xf>
    <xf numFmtId="0" fontId="0" fillId="0" borderId="8" xfId="0" applyFill="1" applyBorder="1" applyAlignment="1">
      <alignment horizontal="left"/>
    </xf>
    <xf numFmtId="0" fontId="6" fillId="3" borderId="19" xfId="0" applyFont="1" applyFill="1" applyBorder="1" applyAlignment="1">
      <alignment horizontal="right"/>
    </xf>
    <xf numFmtId="0" fontId="6" fillId="3" borderId="20" xfId="0" applyFont="1" applyFill="1" applyBorder="1" applyAlignment="1">
      <alignment horizontal="right"/>
    </xf>
    <xf numFmtId="0" fontId="6" fillId="3" borderId="21" xfId="0" applyFont="1" applyFill="1" applyBorder="1" applyAlignment="1">
      <alignment horizontal="right"/>
    </xf>
    <xf numFmtId="0" fontId="6" fillId="3" borderId="1" xfId="0" applyFont="1" applyFill="1" applyBorder="1" applyAlignment="1">
      <alignment horizontal="center"/>
    </xf>
    <xf numFmtId="0" fontId="6" fillId="3" borderId="7" xfId="0" applyFont="1" applyFill="1" applyBorder="1" applyAlignment="1">
      <alignment horizontal="center"/>
    </xf>
    <xf numFmtId="0" fontId="0" fillId="0" borderId="3" xfId="0" applyBorder="1" applyAlignment="1">
      <alignment vertical="center"/>
    </xf>
    <xf numFmtId="0" fontId="0" fillId="0" borderId="14" xfId="0" applyBorder="1" applyAlignment="1">
      <alignment vertical="center" wrapText="1"/>
    </xf>
    <xf numFmtId="0" fontId="0" fillId="0" borderId="32" xfId="0" applyBorder="1" applyAlignment="1">
      <alignment vertical="center" wrapText="1"/>
    </xf>
    <xf numFmtId="0" fontId="0" fillId="0" borderId="22" xfId="0" applyBorder="1" applyAlignment="1">
      <alignment vertical="center" wrapText="1"/>
    </xf>
    <xf numFmtId="0" fontId="0" fillId="0" borderId="8" xfId="0" applyBorder="1" applyAlignment="1">
      <alignment vertical="center"/>
    </xf>
    <xf numFmtId="0" fontId="4" fillId="0" borderId="0" xfId="1" quotePrefix="1" applyFont="1" applyAlignment="1"/>
    <xf numFmtId="0" fontId="4" fillId="0" borderId="0" xfId="1" applyFont="1" applyAlignment="1"/>
    <xf numFmtId="0" fontId="4" fillId="0" borderId="0" xfId="1" quotePrefix="1" applyFont="1" applyAlignment="1">
      <alignment wrapText="1"/>
    </xf>
    <xf numFmtId="0" fontId="4" fillId="0" borderId="0" xfId="1" quotePrefix="1" applyFont="1" applyAlignment="1">
      <alignment horizontal="center" wrapText="1"/>
    </xf>
    <xf numFmtId="0" fontId="4" fillId="0" borderId="0" xfId="1" quotePrefix="1" applyFont="1" applyAlignment="1">
      <alignment horizontal="center" wrapText="1"/>
    </xf>
    <xf numFmtId="0" fontId="15" fillId="0" borderId="0" xfId="0" applyFont="1" applyAlignment="1"/>
    <xf numFmtId="0" fontId="15" fillId="0" borderId="0" xfId="0" applyFont="1"/>
    <xf numFmtId="0" fontId="15" fillId="0" borderId="31" xfId="0" applyFont="1" applyBorder="1"/>
  </cellXfs>
  <cellStyles count="3">
    <cellStyle name="Hipervínculo" xfId="1" builtinId="8"/>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[1]Hoja1!$B$52</c:f>
              <c:strCache>
                <c:ptCount val="1"/>
                <c:pt idx="0">
                  <c:v>min.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[1]Hoja1!$C$50:$J$51</c:f>
              <c:strCache>
                <c:ptCount val="8"/>
                <c:pt idx="0">
                  <c:v>2015</c:v>
                </c:pt>
                <c:pt idx="1">
                  <c:v>2016</c:v>
                </c:pt>
                <c:pt idx="2">
                  <c:v>2017</c:v>
                </c:pt>
                <c:pt idx="3">
                  <c:v>2018</c:v>
                </c:pt>
                <c:pt idx="4">
                  <c:v>2019</c:v>
                </c:pt>
                <c:pt idx="5">
                  <c:v>2020</c:v>
                </c:pt>
                <c:pt idx="6">
                  <c:v>2021</c:v>
                </c:pt>
                <c:pt idx="7">
                  <c:v>2022</c:v>
                </c:pt>
              </c:strCache>
            </c:strRef>
          </c:cat>
          <c:val>
            <c:numRef>
              <c:f>[1]Hoja1!$C$52:$J$52</c:f>
              <c:numCache>
                <c:formatCode>General</c:formatCode>
                <c:ptCount val="8"/>
                <c:pt idx="0">
                  <c:v>4686</c:v>
                </c:pt>
                <c:pt idx="1">
                  <c:v>4686</c:v>
                </c:pt>
                <c:pt idx="2">
                  <c:v>4732.97</c:v>
                </c:pt>
                <c:pt idx="3">
                  <c:v>4732.97</c:v>
                </c:pt>
                <c:pt idx="4">
                  <c:v>4732.97</c:v>
                </c:pt>
                <c:pt idx="5">
                  <c:v>4732.97</c:v>
                </c:pt>
                <c:pt idx="6">
                  <c:v>4971.12</c:v>
                </c:pt>
                <c:pt idx="7">
                  <c:v>5095.3100000000004</c:v>
                </c:pt>
              </c:numCache>
            </c:numRef>
          </c:val>
          <c:smooth val="0"/>
          <c:extLst xmlns:c16r2="http://schemas.microsoft.com/office/drawing/2015/06/chart">
            <c:ext xmlns:c16="http://schemas.microsoft.com/office/drawing/2014/chart" uri="{C3380CC4-5D6E-409C-BE32-E72D297353CC}">
              <c16:uniqueId val="{00000000-2B0F-4915-8395-2FFB40CE6638}"/>
            </c:ext>
          </c:extLst>
        </c:ser>
        <c:ser>
          <c:idx val="1"/>
          <c:order val="1"/>
          <c:tx>
            <c:strRef>
              <c:f>[1]Hoja1!$B$53</c:f>
              <c:strCache>
                <c:ptCount val="1"/>
                <c:pt idx="0">
                  <c:v>med.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[1]Hoja1!$C$50:$J$51</c:f>
              <c:strCache>
                <c:ptCount val="8"/>
                <c:pt idx="0">
                  <c:v>2015</c:v>
                </c:pt>
                <c:pt idx="1">
                  <c:v>2016</c:v>
                </c:pt>
                <c:pt idx="2">
                  <c:v>2017</c:v>
                </c:pt>
                <c:pt idx="3">
                  <c:v>2018</c:v>
                </c:pt>
                <c:pt idx="4">
                  <c:v>2019</c:v>
                </c:pt>
                <c:pt idx="5">
                  <c:v>2020</c:v>
                </c:pt>
                <c:pt idx="6">
                  <c:v>2021</c:v>
                </c:pt>
                <c:pt idx="7">
                  <c:v>2022</c:v>
                </c:pt>
              </c:strCache>
            </c:strRef>
          </c:cat>
          <c:val>
            <c:numRef>
              <c:f>[1]Hoja1!$C$53:$J$53</c:f>
              <c:numCache>
                <c:formatCode>General</c:formatCode>
                <c:ptCount val="8"/>
                <c:pt idx="0">
                  <c:v>7361.2</c:v>
                </c:pt>
                <c:pt idx="1">
                  <c:v>7388.7</c:v>
                </c:pt>
                <c:pt idx="2">
                  <c:v>7651.82</c:v>
                </c:pt>
                <c:pt idx="3">
                  <c:v>7768.42</c:v>
                </c:pt>
                <c:pt idx="4">
                  <c:v>8445.4699999999993</c:v>
                </c:pt>
                <c:pt idx="5">
                  <c:v>8651.7199999999993</c:v>
                </c:pt>
                <c:pt idx="6">
                  <c:v>8951.4700000000012</c:v>
                </c:pt>
                <c:pt idx="7">
                  <c:v>9220.3100000000013</c:v>
                </c:pt>
              </c:numCache>
            </c:numRef>
          </c:val>
          <c:smooth val="0"/>
          <c:extLst xmlns:c16r2="http://schemas.microsoft.com/office/drawing/2015/06/chart">
            <c:ext xmlns:c16="http://schemas.microsoft.com/office/drawing/2014/chart" uri="{C3380CC4-5D6E-409C-BE32-E72D297353CC}">
              <c16:uniqueId val="{00000001-2B0F-4915-8395-2FFB40CE6638}"/>
            </c:ext>
          </c:extLst>
        </c:ser>
        <c:ser>
          <c:idx val="2"/>
          <c:order val="2"/>
          <c:tx>
            <c:strRef>
              <c:f>[1]Hoja1!$B$54</c:f>
              <c:strCache>
                <c:ptCount val="1"/>
                <c:pt idx="0">
                  <c:v>max.</c:v>
                </c:pt>
              </c:strCache>
            </c:strRef>
          </c:tx>
          <c:spPr>
            <a:ln w="28575" cap="rnd">
              <a:solidFill>
                <a:schemeClr val="accent6"/>
              </a:solidFill>
              <a:round/>
            </a:ln>
            <a:effectLst/>
          </c:spPr>
          <c:marker>
            <c:symbol val="circle"/>
            <c:size val="5"/>
            <c:spPr>
              <a:solidFill>
                <a:schemeClr val="accent6"/>
              </a:solidFill>
              <a:ln w="9525" cap="rnd">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rnd" cmpd="sng" algn="ctr">
                      <a:solidFill>
                        <a:schemeClr val="tx1">
                          <a:lumMod val="35000"/>
                          <a:lumOff val="65000"/>
                        </a:schemeClr>
                      </a:solidFill>
                      <a:round/>
                    </a:ln>
                    <a:effectLst/>
                  </c:spPr>
                </c15:leaderLines>
              </c:ext>
            </c:extLst>
          </c:dLbls>
          <c:cat>
            <c:strRef>
              <c:f>[1]Hoja1!$C$50:$J$51</c:f>
              <c:strCache>
                <c:ptCount val="8"/>
                <c:pt idx="0">
                  <c:v>2015</c:v>
                </c:pt>
                <c:pt idx="1">
                  <c:v>2016</c:v>
                </c:pt>
                <c:pt idx="2">
                  <c:v>2017</c:v>
                </c:pt>
                <c:pt idx="3">
                  <c:v>2018</c:v>
                </c:pt>
                <c:pt idx="4">
                  <c:v>2019</c:v>
                </c:pt>
                <c:pt idx="5">
                  <c:v>2020</c:v>
                </c:pt>
                <c:pt idx="6">
                  <c:v>2021</c:v>
                </c:pt>
                <c:pt idx="7">
                  <c:v>2022</c:v>
                </c:pt>
              </c:strCache>
            </c:strRef>
          </c:cat>
          <c:val>
            <c:numRef>
              <c:f>[1]Hoja1!$C$54:$J$54</c:f>
              <c:numCache>
                <c:formatCode>General</c:formatCode>
                <c:ptCount val="8"/>
                <c:pt idx="0">
                  <c:v>10036.4</c:v>
                </c:pt>
                <c:pt idx="1">
                  <c:v>10091.4</c:v>
                </c:pt>
                <c:pt idx="2">
                  <c:v>10570.67</c:v>
                </c:pt>
                <c:pt idx="3">
                  <c:v>10803.869999999999</c:v>
                </c:pt>
                <c:pt idx="4">
                  <c:v>12157.97</c:v>
                </c:pt>
                <c:pt idx="5">
                  <c:v>12570.47</c:v>
                </c:pt>
                <c:pt idx="6">
                  <c:v>12931.820000000002</c:v>
                </c:pt>
                <c:pt idx="7">
                  <c:v>13345.310000000001</c:v>
                </c:pt>
              </c:numCache>
            </c:numRef>
          </c:val>
          <c:smooth val="0"/>
          <c:extLst xmlns:c16r2="http://schemas.microsoft.com/office/drawing/2015/06/chart">
            <c:ext xmlns:c16="http://schemas.microsoft.com/office/drawing/2014/chart" uri="{C3380CC4-5D6E-409C-BE32-E72D297353CC}">
              <c16:uniqueId val="{00000002-2B0F-4915-8395-2FFB40CE6638}"/>
            </c:ext>
          </c:extLst>
        </c:ser>
        <c:dLbls>
          <c:dLblPos val="t"/>
          <c:showLegendKey val="0"/>
          <c:showVal val="1"/>
          <c:showCatName val="0"/>
          <c:showSerName val="0"/>
          <c:showPercent val="0"/>
          <c:showBubbleSize val="0"/>
        </c:dLbls>
        <c:marker val="1"/>
        <c:smooth val="0"/>
        <c:axId val="196065944"/>
        <c:axId val="196063592"/>
      </c:lineChart>
      <c:catAx>
        <c:axId val="19606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063592"/>
        <c:crosses val="autoZero"/>
        <c:auto val="1"/>
        <c:lblAlgn val="ctr"/>
        <c:lblOffset val="100"/>
        <c:noMultiLvlLbl val="0"/>
      </c:catAx>
      <c:valAx>
        <c:axId val="196063592"/>
        <c:scaling>
          <c:orientation val="minMax"/>
          <c:min val="4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0659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[1]Hoja1!$B$76</c:f>
              <c:strCache>
                <c:ptCount val="1"/>
                <c:pt idx="0">
                  <c:v>min.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[1]Hoja1!$C$74:$J$75</c:f>
              <c:strCache>
                <c:ptCount val="8"/>
                <c:pt idx="0">
                  <c:v>2015</c:v>
                </c:pt>
                <c:pt idx="1">
                  <c:v>2016</c:v>
                </c:pt>
                <c:pt idx="2">
                  <c:v>2017</c:v>
                </c:pt>
                <c:pt idx="3">
                  <c:v>2018</c:v>
                </c:pt>
                <c:pt idx="4">
                  <c:v>2019</c:v>
                </c:pt>
                <c:pt idx="5">
                  <c:v>2020</c:v>
                </c:pt>
                <c:pt idx="6">
                  <c:v>2021</c:v>
                </c:pt>
                <c:pt idx="7">
                  <c:v>2022</c:v>
                </c:pt>
              </c:strCache>
            </c:strRef>
          </c:cat>
          <c:val>
            <c:numRef>
              <c:f>[1]Hoja1!$C$76:$J$76</c:f>
              <c:numCache>
                <c:formatCode>General</c:formatCode>
                <c:ptCount val="8"/>
                <c:pt idx="0">
                  <c:v>5112</c:v>
                </c:pt>
                <c:pt idx="1">
                  <c:v>5112</c:v>
                </c:pt>
                <c:pt idx="2">
                  <c:v>5163.24</c:v>
                </c:pt>
                <c:pt idx="3">
                  <c:v>5163.24</c:v>
                </c:pt>
                <c:pt idx="4">
                  <c:v>5163.24</c:v>
                </c:pt>
                <c:pt idx="5">
                  <c:v>5163.24</c:v>
                </c:pt>
                <c:pt idx="6">
                  <c:v>5423.04</c:v>
                </c:pt>
                <c:pt idx="7">
                  <c:v>5558.52</c:v>
                </c:pt>
              </c:numCache>
            </c:numRef>
          </c:val>
          <c:smooth val="0"/>
        </c:ser>
        <c:ser>
          <c:idx val="1"/>
          <c:order val="1"/>
          <c:tx>
            <c:strRef>
              <c:f>[1]Hoja1!$B$77</c:f>
              <c:strCache>
                <c:ptCount val="1"/>
                <c:pt idx="0">
                  <c:v>med.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[1]Hoja1!$C$74:$J$75</c:f>
              <c:strCache>
                <c:ptCount val="8"/>
                <c:pt idx="0">
                  <c:v>2015</c:v>
                </c:pt>
                <c:pt idx="1">
                  <c:v>2016</c:v>
                </c:pt>
                <c:pt idx="2">
                  <c:v>2017</c:v>
                </c:pt>
                <c:pt idx="3">
                  <c:v>2018</c:v>
                </c:pt>
                <c:pt idx="4">
                  <c:v>2019</c:v>
                </c:pt>
                <c:pt idx="5">
                  <c:v>2020</c:v>
                </c:pt>
                <c:pt idx="6">
                  <c:v>2021</c:v>
                </c:pt>
                <c:pt idx="7">
                  <c:v>2022</c:v>
                </c:pt>
              </c:strCache>
            </c:strRef>
          </c:cat>
          <c:val>
            <c:numRef>
              <c:f>[1]Hoja1!$C$77:$J$77</c:f>
              <c:numCache>
                <c:formatCode>General</c:formatCode>
                <c:ptCount val="8"/>
                <c:pt idx="0">
                  <c:v>7348.5599999999995</c:v>
                </c:pt>
                <c:pt idx="1">
                  <c:v>7348.5599999999995</c:v>
                </c:pt>
                <c:pt idx="2">
                  <c:v>7422.1799999999994</c:v>
                </c:pt>
                <c:pt idx="3">
                  <c:v>7422.1799999999994</c:v>
                </c:pt>
                <c:pt idx="4">
                  <c:v>7422.1799999999994</c:v>
                </c:pt>
                <c:pt idx="5">
                  <c:v>7422.1799999999994</c:v>
                </c:pt>
                <c:pt idx="6">
                  <c:v>7795.6200000000008</c:v>
                </c:pt>
                <c:pt idx="7">
                  <c:v>7990.4400000000005</c:v>
                </c:pt>
              </c:numCache>
            </c:numRef>
          </c:val>
          <c:smooth val="0"/>
        </c:ser>
        <c:ser>
          <c:idx val="2"/>
          <c:order val="2"/>
          <c:tx>
            <c:strRef>
              <c:f>[1]Hoja1!$B$78</c:f>
              <c:strCache>
                <c:ptCount val="1"/>
                <c:pt idx="0">
                  <c:v>max.</c:v>
                </c:pt>
              </c:strCache>
            </c:strRef>
          </c:tx>
          <c:spPr>
            <a:ln w="28575" cap="rnd">
              <a:solidFill>
                <a:schemeClr val="accent6"/>
              </a:solidFill>
              <a:round/>
            </a:ln>
            <a:effectLst/>
          </c:spPr>
          <c:marker>
            <c:symbol val="circle"/>
            <c:size val="5"/>
            <c:spPr>
              <a:solidFill>
                <a:schemeClr val="accent6"/>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[1]Hoja1!$C$74:$J$75</c:f>
              <c:strCache>
                <c:ptCount val="8"/>
                <c:pt idx="0">
                  <c:v>2015</c:v>
                </c:pt>
                <c:pt idx="1">
                  <c:v>2016</c:v>
                </c:pt>
                <c:pt idx="2">
                  <c:v>2017</c:v>
                </c:pt>
                <c:pt idx="3">
                  <c:v>2018</c:v>
                </c:pt>
                <c:pt idx="4">
                  <c:v>2019</c:v>
                </c:pt>
                <c:pt idx="5">
                  <c:v>2020</c:v>
                </c:pt>
                <c:pt idx="6">
                  <c:v>2021</c:v>
                </c:pt>
                <c:pt idx="7">
                  <c:v>2022</c:v>
                </c:pt>
              </c:strCache>
            </c:strRef>
          </c:cat>
          <c:val>
            <c:numRef>
              <c:f>[1]Hoja1!$C$78:$J$78</c:f>
              <c:numCache>
                <c:formatCode>General</c:formatCode>
                <c:ptCount val="8"/>
                <c:pt idx="0">
                  <c:v>9585.119999999999</c:v>
                </c:pt>
                <c:pt idx="1">
                  <c:v>9585.119999999999</c:v>
                </c:pt>
                <c:pt idx="2">
                  <c:v>9681.119999999999</c:v>
                </c:pt>
                <c:pt idx="3">
                  <c:v>9681.119999999999</c:v>
                </c:pt>
                <c:pt idx="4">
                  <c:v>9681.119999999999</c:v>
                </c:pt>
                <c:pt idx="5">
                  <c:v>9681.119999999999</c:v>
                </c:pt>
                <c:pt idx="6">
                  <c:v>10168.200000000001</c:v>
                </c:pt>
                <c:pt idx="7">
                  <c:v>10422.36</c:v>
                </c:pt>
              </c:numCache>
            </c:numRef>
          </c:val>
          <c:smooth val="0"/>
        </c:ser>
        <c:dLbls>
          <c:dLblPos val="t"/>
          <c:showLegendKey val="0"/>
          <c:showVal val="1"/>
          <c:showCatName val="0"/>
          <c:showSerName val="0"/>
          <c:showPercent val="0"/>
          <c:showBubbleSize val="0"/>
        </c:dLbls>
        <c:marker val="1"/>
        <c:smooth val="0"/>
        <c:axId val="196064768"/>
        <c:axId val="196065160"/>
      </c:lineChart>
      <c:catAx>
        <c:axId val="196064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065160"/>
        <c:crosses val="autoZero"/>
        <c:auto val="1"/>
        <c:lblAlgn val="ctr"/>
        <c:lblOffset val="100"/>
        <c:noMultiLvlLbl val="0"/>
      </c:catAx>
      <c:valAx>
        <c:axId val="196065160"/>
        <c:scaling>
          <c:orientation val="minMax"/>
          <c:min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064768"/>
        <c:crosses val="autoZero"/>
        <c:crossBetween val="between"/>
        <c:min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[1]Hoja1!$B$94</c:f>
              <c:strCache>
                <c:ptCount val="1"/>
                <c:pt idx="0">
                  <c:v>min.</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[1]Hoja1!$C$92:$J$93</c:f>
              <c:strCache>
                <c:ptCount val="8"/>
                <c:pt idx="0">
                  <c:v>2015</c:v>
                </c:pt>
                <c:pt idx="1">
                  <c:v>2016</c:v>
                </c:pt>
                <c:pt idx="2">
                  <c:v>2017</c:v>
                </c:pt>
                <c:pt idx="3">
                  <c:v>2018</c:v>
                </c:pt>
                <c:pt idx="4">
                  <c:v>2019</c:v>
                </c:pt>
                <c:pt idx="5">
                  <c:v>2020</c:v>
                </c:pt>
                <c:pt idx="6">
                  <c:v>2021</c:v>
                </c:pt>
                <c:pt idx="7">
                  <c:v>2022</c:v>
                </c:pt>
              </c:strCache>
            </c:strRef>
          </c:cat>
          <c:val>
            <c:numRef>
              <c:f>[1]Hoja1!$C$94:$J$94</c:f>
              <c:numCache>
                <c:formatCode>General</c:formatCode>
                <c:ptCount val="8"/>
                <c:pt idx="0">
                  <c:v>5136.6000000000004</c:v>
                </c:pt>
                <c:pt idx="1">
                  <c:v>5150.6000000000004</c:v>
                </c:pt>
                <c:pt idx="2">
                  <c:v>5164.6000000000004</c:v>
                </c:pt>
                <c:pt idx="3">
                  <c:v>5321.4</c:v>
                </c:pt>
                <c:pt idx="4">
                  <c:v>5488</c:v>
                </c:pt>
                <c:pt idx="5">
                  <c:v>5538.4</c:v>
                </c:pt>
                <c:pt idx="6">
                  <c:v>5639.2</c:v>
                </c:pt>
                <c:pt idx="7">
                  <c:v>5899.6</c:v>
                </c:pt>
              </c:numCache>
            </c:numRef>
          </c:val>
          <c:smooth val="0"/>
        </c:ser>
        <c:ser>
          <c:idx val="1"/>
          <c:order val="1"/>
          <c:tx>
            <c:strRef>
              <c:f>[1]Hoja1!$B$95</c:f>
              <c:strCache>
                <c:ptCount val="1"/>
                <c:pt idx="0">
                  <c:v>med.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[1]Hoja1!$C$92:$J$93</c:f>
              <c:strCache>
                <c:ptCount val="8"/>
                <c:pt idx="0">
                  <c:v>2015</c:v>
                </c:pt>
                <c:pt idx="1">
                  <c:v>2016</c:v>
                </c:pt>
                <c:pt idx="2">
                  <c:v>2017</c:v>
                </c:pt>
                <c:pt idx="3">
                  <c:v>2018</c:v>
                </c:pt>
                <c:pt idx="4">
                  <c:v>2019</c:v>
                </c:pt>
                <c:pt idx="5">
                  <c:v>2020</c:v>
                </c:pt>
                <c:pt idx="6">
                  <c:v>2021</c:v>
                </c:pt>
                <c:pt idx="7">
                  <c:v>2022</c:v>
                </c:pt>
              </c:strCache>
            </c:strRef>
          </c:cat>
          <c:val>
            <c:numRef>
              <c:f>[1]Hoja1!$C$95:$J$95</c:f>
              <c:numCache>
                <c:formatCode>General</c:formatCode>
                <c:ptCount val="8"/>
                <c:pt idx="0">
                  <c:v>8331.66</c:v>
                </c:pt>
                <c:pt idx="1">
                  <c:v>8345.66</c:v>
                </c:pt>
                <c:pt idx="2">
                  <c:v>8391.64</c:v>
                </c:pt>
                <c:pt idx="3">
                  <c:v>8548.4150000000009</c:v>
                </c:pt>
                <c:pt idx="4">
                  <c:v>8715.0149999999994</c:v>
                </c:pt>
                <c:pt idx="5">
                  <c:v>8765.4150000000009</c:v>
                </c:pt>
                <c:pt idx="6">
                  <c:v>9028.6</c:v>
                </c:pt>
                <c:pt idx="7">
                  <c:v>9373.7200000000012</c:v>
                </c:pt>
              </c:numCache>
            </c:numRef>
          </c:val>
          <c:smooth val="0"/>
        </c:ser>
        <c:ser>
          <c:idx val="2"/>
          <c:order val="2"/>
          <c:tx>
            <c:strRef>
              <c:f>[1]Hoja1!$B$96</c:f>
              <c:strCache>
                <c:ptCount val="1"/>
                <c:pt idx="0">
                  <c:v>max.</c:v>
                </c:pt>
              </c:strCache>
            </c:strRef>
          </c:tx>
          <c:spPr>
            <a:ln w="28575" cap="rnd">
              <a:solidFill>
                <a:schemeClr val="accent6"/>
              </a:solidFill>
              <a:round/>
            </a:ln>
            <a:effectLst/>
          </c:spPr>
          <c:marker>
            <c:symbol val="circle"/>
            <c:size val="5"/>
            <c:spPr>
              <a:solidFill>
                <a:schemeClr val="accent6"/>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[1]Hoja1!$C$92:$J$93</c:f>
              <c:strCache>
                <c:ptCount val="8"/>
                <c:pt idx="0">
                  <c:v>2015</c:v>
                </c:pt>
                <c:pt idx="1">
                  <c:v>2016</c:v>
                </c:pt>
                <c:pt idx="2">
                  <c:v>2017</c:v>
                </c:pt>
                <c:pt idx="3">
                  <c:v>2018</c:v>
                </c:pt>
                <c:pt idx="4">
                  <c:v>2019</c:v>
                </c:pt>
                <c:pt idx="5">
                  <c:v>2020</c:v>
                </c:pt>
                <c:pt idx="6">
                  <c:v>2021</c:v>
                </c:pt>
                <c:pt idx="7">
                  <c:v>2022</c:v>
                </c:pt>
              </c:strCache>
            </c:strRef>
          </c:cat>
          <c:val>
            <c:numRef>
              <c:f>[1]Hoja1!$C$96:$J$96</c:f>
              <c:numCache>
                <c:formatCode>General</c:formatCode>
                <c:ptCount val="8"/>
                <c:pt idx="0">
                  <c:v>11526.72</c:v>
                </c:pt>
                <c:pt idx="1">
                  <c:v>11540.72</c:v>
                </c:pt>
                <c:pt idx="2">
                  <c:v>11618.68</c:v>
                </c:pt>
                <c:pt idx="3">
                  <c:v>11775.43</c:v>
                </c:pt>
                <c:pt idx="4">
                  <c:v>11942.03</c:v>
                </c:pt>
                <c:pt idx="5">
                  <c:v>11992.43</c:v>
                </c:pt>
                <c:pt idx="6">
                  <c:v>12418</c:v>
                </c:pt>
                <c:pt idx="7">
                  <c:v>12847.84</c:v>
                </c:pt>
              </c:numCache>
            </c:numRef>
          </c:val>
          <c:smooth val="0"/>
        </c:ser>
        <c:dLbls>
          <c:dLblPos val="t"/>
          <c:showLegendKey val="0"/>
          <c:showVal val="1"/>
          <c:showCatName val="0"/>
          <c:showSerName val="0"/>
          <c:showPercent val="0"/>
          <c:showBubbleSize val="0"/>
        </c:dLbls>
        <c:marker val="1"/>
        <c:smooth val="0"/>
        <c:axId val="196062808"/>
        <c:axId val="401569760"/>
      </c:lineChart>
      <c:catAx>
        <c:axId val="196062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01569760"/>
        <c:crosses val="autoZero"/>
        <c:auto val="1"/>
        <c:lblAlgn val="ctr"/>
        <c:lblOffset val="100"/>
        <c:noMultiLvlLbl val="0"/>
      </c:catAx>
      <c:valAx>
        <c:axId val="401569760"/>
        <c:scaling>
          <c:orientation val="minMax"/>
          <c:max val="13000"/>
          <c:min val="5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6062808"/>
        <c:crosses val="autoZero"/>
        <c:crossBetween val="between"/>
        <c:majorUnit val="1000"/>
        <c:minorUnit val="100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0</xdr:row>
      <xdr:rowOff>142875</xdr:rowOff>
    </xdr:from>
    <xdr:to>
      <xdr:col>3</xdr:col>
      <xdr:colOff>563927</xdr:colOff>
      <xdr:row>6</xdr:row>
      <xdr:rowOff>57150</xdr:rowOff>
    </xdr:to>
    <xdr:pic>
      <xdr:nvPicPr>
        <xdr:cNvPr id="14" name="Imagen 13"/>
        <xdr:cNvPicPr>
          <a:picLocks noChangeAspect="1"/>
        </xdr:cNvPicPr>
      </xdr:nvPicPr>
      <xdr:blipFill>
        <a:blip xmlns:r="http://schemas.openxmlformats.org/officeDocument/2006/relationships" r:embed="rId1"/>
        <a:stretch>
          <a:fillRect/>
        </a:stretch>
      </xdr:blipFill>
      <xdr:spPr>
        <a:xfrm>
          <a:off x="238125" y="142875"/>
          <a:ext cx="2783252" cy="1057275"/>
        </a:xfrm>
        <a:prstGeom prst="rect">
          <a:avLst/>
        </a:prstGeom>
      </xdr:spPr>
    </xdr:pic>
    <xdr:clientData/>
  </xdr:twoCellAnchor>
  <xdr:twoCellAnchor editAs="oneCell">
    <xdr:from>
      <xdr:col>11</xdr:col>
      <xdr:colOff>676275</xdr:colOff>
      <xdr:row>1</xdr:row>
      <xdr:rowOff>9524</xdr:rowOff>
    </xdr:from>
    <xdr:to>
      <xdr:col>14</xdr:col>
      <xdr:colOff>473049</xdr:colOff>
      <xdr:row>5</xdr:row>
      <xdr:rowOff>152399</xdr:rowOff>
    </xdr:to>
    <xdr:pic>
      <xdr:nvPicPr>
        <xdr:cNvPr id="16" name="Imagen 15"/>
        <xdr:cNvPicPr>
          <a:picLocks noChangeAspect="1"/>
        </xdr:cNvPicPr>
      </xdr:nvPicPr>
      <xdr:blipFill>
        <a:blip xmlns:r="http://schemas.openxmlformats.org/officeDocument/2006/relationships" r:embed="rId2"/>
        <a:stretch>
          <a:fillRect/>
        </a:stretch>
      </xdr:blipFill>
      <xdr:spPr>
        <a:xfrm>
          <a:off x="9058275" y="200024"/>
          <a:ext cx="2082774" cy="904875"/>
        </a:xfrm>
        <a:prstGeom prst="rect">
          <a:avLst/>
        </a:prstGeom>
      </xdr:spPr>
    </xdr:pic>
    <xdr:clientData/>
  </xdr:twoCellAnchor>
  <xdr:twoCellAnchor editAs="oneCell">
    <xdr:from>
      <xdr:col>10</xdr:col>
      <xdr:colOff>523875</xdr:colOff>
      <xdr:row>10</xdr:row>
      <xdr:rowOff>76200</xdr:rowOff>
    </xdr:from>
    <xdr:to>
      <xdr:col>13</xdr:col>
      <xdr:colOff>152400</xdr:colOff>
      <xdr:row>21</xdr:row>
      <xdr:rowOff>66675</xdr:rowOff>
    </xdr:to>
    <xdr:pic>
      <xdr:nvPicPr>
        <xdr:cNvPr id="15" name="Imagen 14"/>
        <xdr:cNvPicPr/>
      </xdr:nvPicPr>
      <xdr:blipFill rotWithShape="1">
        <a:blip xmlns:r="http://schemas.openxmlformats.org/officeDocument/2006/relationships" r:embed="rId3" cstate="print">
          <a:duotone>
            <a:schemeClr val="accent5">
              <a:shade val="45000"/>
              <a:satMod val="135000"/>
            </a:schemeClr>
            <a:prstClr val="white"/>
          </a:duotone>
          <a:extLst>
            <a:ext uri="{BEBA8EAE-BF5A-486C-A8C5-ECC9F3942E4B}">
              <a14:imgProps xmlns:a14="http://schemas.microsoft.com/office/drawing/2010/main">
                <a14:imgLayer r:embed="rId4">
                  <a14:imgEffect>
                    <a14:artisticPencilGrayscale/>
                  </a14:imgEffect>
                  <a14:imgEffect>
                    <a14:brightnessContrast bright="40000"/>
                  </a14:imgEffect>
                </a14:imgLayer>
              </a14:imgProps>
            </a:ext>
            <a:ext uri="{28A0092B-C50C-407E-A947-70E740481C1C}">
              <a14:useLocalDpi xmlns:a14="http://schemas.microsoft.com/office/drawing/2010/main" val="0"/>
            </a:ext>
          </a:extLst>
        </a:blip>
        <a:srcRect t="73078" r="79787"/>
        <a:stretch/>
      </xdr:blipFill>
      <xdr:spPr bwMode="auto">
        <a:xfrm>
          <a:off x="8143875" y="1981200"/>
          <a:ext cx="2200275" cy="2343150"/>
        </a:xfrm>
        <a:prstGeom prst="rect">
          <a:avLst/>
        </a:prstGeom>
        <a:ln>
          <a:no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2021252</xdr:colOff>
      <xdr:row>5</xdr:row>
      <xdr:rowOff>104775</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15</xdr:col>
      <xdr:colOff>485775</xdr:colOff>
      <xdr:row>0</xdr:row>
      <xdr:rowOff>57150</xdr:rowOff>
    </xdr:from>
    <xdr:to>
      <xdr:col>18</xdr:col>
      <xdr:colOff>282549</xdr:colOff>
      <xdr:row>5</xdr:row>
      <xdr:rowOff>9525</xdr:rowOff>
    </xdr:to>
    <xdr:pic>
      <xdr:nvPicPr>
        <xdr:cNvPr id="4" name="Imagen 3"/>
        <xdr:cNvPicPr>
          <a:picLocks noChangeAspect="1"/>
        </xdr:cNvPicPr>
      </xdr:nvPicPr>
      <xdr:blipFill>
        <a:blip xmlns:r="http://schemas.openxmlformats.org/officeDocument/2006/relationships" r:embed="rId2"/>
        <a:stretch>
          <a:fillRect/>
        </a:stretch>
      </xdr:blipFill>
      <xdr:spPr>
        <a:xfrm>
          <a:off x="15525750" y="57150"/>
          <a:ext cx="2082774" cy="9048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503866</xdr:colOff>
      <xdr:row>5</xdr:row>
      <xdr:rowOff>104775</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18</xdr:col>
      <xdr:colOff>518584</xdr:colOff>
      <xdr:row>0</xdr:row>
      <xdr:rowOff>82020</xdr:rowOff>
    </xdr:from>
    <xdr:to>
      <xdr:col>21</xdr:col>
      <xdr:colOff>315358</xdr:colOff>
      <xdr:row>5</xdr:row>
      <xdr:rowOff>34395</xdr:rowOff>
    </xdr:to>
    <xdr:pic>
      <xdr:nvPicPr>
        <xdr:cNvPr id="3" name="Imagen 2"/>
        <xdr:cNvPicPr>
          <a:picLocks noChangeAspect="1"/>
        </xdr:cNvPicPr>
      </xdr:nvPicPr>
      <xdr:blipFill>
        <a:blip xmlns:r="http://schemas.openxmlformats.org/officeDocument/2006/relationships" r:embed="rId2"/>
        <a:stretch>
          <a:fillRect/>
        </a:stretch>
      </xdr:blipFill>
      <xdr:spPr>
        <a:xfrm>
          <a:off x="19497147" y="82020"/>
          <a:ext cx="2082774" cy="904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2021252</xdr:colOff>
      <xdr:row>5</xdr:row>
      <xdr:rowOff>104775</xdr:rowOff>
    </xdr:to>
    <xdr:pic>
      <xdr:nvPicPr>
        <xdr:cNvPr id="7" name="Imagen 6"/>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xdr:col>
      <xdr:colOff>6762750</xdr:colOff>
      <xdr:row>0</xdr:row>
      <xdr:rowOff>57150</xdr:rowOff>
    </xdr:from>
    <xdr:to>
      <xdr:col>2</xdr:col>
      <xdr:colOff>463524</xdr:colOff>
      <xdr:row>5</xdr:row>
      <xdr:rowOff>9525</xdr:rowOff>
    </xdr:to>
    <xdr:pic>
      <xdr:nvPicPr>
        <xdr:cNvPr id="8" name="Imagen 7"/>
        <xdr:cNvPicPr>
          <a:picLocks noChangeAspect="1"/>
        </xdr:cNvPicPr>
      </xdr:nvPicPr>
      <xdr:blipFill>
        <a:blip xmlns:r="http://schemas.openxmlformats.org/officeDocument/2006/relationships" r:embed="rId2"/>
        <a:stretch>
          <a:fillRect/>
        </a:stretch>
      </xdr:blipFill>
      <xdr:spPr>
        <a:xfrm>
          <a:off x="7524750" y="57150"/>
          <a:ext cx="2082774" cy="904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714375</xdr:colOff>
      <xdr:row>9</xdr:row>
      <xdr:rowOff>28573</xdr:rowOff>
    </xdr:from>
    <xdr:to>
      <xdr:col>13</xdr:col>
      <xdr:colOff>57148</xdr:colOff>
      <xdr:row>33</xdr:row>
      <xdr:rowOff>38100</xdr:rowOff>
    </xdr:to>
    <xdr:graphicFrame macro="">
      <xdr:nvGraphicFramePr>
        <xdr:cNvPr id="4" name="Gráfico 3">
          <a:extLst>
            <a:ext uri="{FF2B5EF4-FFF2-40B4-BE49-F238E27FC236}">
              <a16:creationId xmlns:a16="http://schemas.microsoft.com/office/drawing/2014/main" xmlns="" id="{D4B87A5B-608F-4F88-A2F3-6DF0DEEAA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497252</xdr:colOff>
      <xdr:row>5</xdr:row>
      <xdr:rowOff>104775</xdr:rowOff>
    </xdr:to>
    <xdr:pic>
      <xdr:nvPicPr>
        <xdr:cNvPr id="5" name="Imagen 4"/>
        <xdr:cNvPicPr>
          <a:picLocks noChangeAspect="1"/>
        </xdr:cNvPicPr>
      </xdr:nvPicPr>
      <xdr:blipFill>
        <a:blip xmlns:r="http://schemas.openxmlformats.org/officeDocument/2006/relationships" r:embed="rId2"/>
        <a:stretch>
          <a:fillRect/>
        </a:stretch>
      </xdr:blipFill>
      <xdr:spPr>
        <a:xfrm>
          <a:off x="0" y="0"/>
          <a:ext cx="2783252" cy="1057275"/>
        </a:xfrm>
        <a:prstGeom prst="rect">
          <a:avLst/>
        </a:prstGeom>
      </xdr:spPr>
    </xdr:pic>
    <xdr:clientData/>
  </xdr:twoCellAnchor>
  <xdr:twoCellAnchor editAs="oneCell">
    <xdr:from>
      <xdr:col>10</xdr:col>
      <xdr:colOff>752475</xdr:colOff>
      <xdr:row>0</xdr:row>
      <xdr:rowOff>57150</xdr:rowOff>
    </xdr:from>
    <xdr:to>
      <xdr:col>13</xdr:col>
      <xdr:colOff>549249</xdr:colOff>
      <xdr:row>5</xdr:row>
      <xdr:rowOff>9525</xdr:rowOff>
    </xdr:to>
    <xdr:pic>
      <xdr:nvPicPr>
        <xdr:cNvPr id="7" name="Imagen 6"/>
        <xdr:cNvPicPr>
          <a:picLocks noChangeAspect="1"/>
        </xdr:cNvPicPr>
      </xdr:nvPicPr>
      <xdr:blipFill>
        <a:blip xmlns:r="http://schemas.openxmlformats.org/officeDocument/2006/relationships" r:embed="rId3"/>
        <a:stretch>
          <a:fillRect/>
        </a:stretch>
      </xdr:blipFill>
      <xdr:spPr>
        <a:xfrm>
          <a:off x="8372475" y="57150"/>
          <a:ext cx="2082774" cy="904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723900</xdr:colOff>
      <xdr:row>9</xdr:row>
      <xdr:rowOff>38099</xdr:rowOff>
    </xdr:from>
    <xdr:to>
      <xdr:col>13</xdr:col>
      <xdr:colOff>19049</xdr:colOff>
      <xdr:row>31</xdr:row>
      <xdr:rowOff>28572</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497252</xdr:colOff>
      <xdr:row>5</xdr:row>
      <xdr:rowOff>104775</xdr:rowOff>
    </xdr:to>
    <xdr:pic>
      <xdr:nvPicPr>
        <xdr:cNvPr id="5" name="Imagen 4"/>
        <xdr:cNvPicPr>
          <a:picLocks noChangeAspect="1"/>
        </xdr:cNvPicPr>
      </xdr:nvPicPr>
      <xdr:blipFill>
        <a:blip xmlns:r="http://schemas.openxmlformats.org/officeDocument/2006/relationships" r:embed="rId2"/>
        <a:stretch>
          <a:fillRect/>
        </a:stretch>
      </xdr:blipFill>
      <xdr:spPr>
        <a:xfrm>
          <a:off x="0" y="0"/>
          <a:ext cx="2783252" cy="1057275"/>
        </a:xfrm>
        <a:prstGeom prst="rect">
          <a:avLst/>
        </a:prstGeom>
      </xdr:spPr>
    </xdr:pic>
    <xdr:clientData/>
  </xdr:twoCellAnchor>
  <xdr:twoCellAnchor editAs="oneCell">
    <xdr:from>
      <xdr:col>10</xdr:col>
      <xdr:colOff>638175</xdr:colOff>
      <xdr:row>0</xdr:row>
      <xdr:rowOff>85725</xdr:rowOff>
    </xdr:from>
    <xdr:to>
      <xdr:col>13</xdr:col>
      <xdr:colOff>434949</xdr:colOff>
      <xdr:row>5</xdr:row>
      <xdr:rowOff>38100</xdr:rowOff>
    </xdr:to>
    <xdr:pic>
      <xdr:nvPicPr>
        <xdr:cNvPr id="6" name="Imagen 5"/>
        <xdr:cNvPicPr>
          <a:picLocks noChangeAspect="1"/>
        </xdr:cNvPicPr>
      </xdr:nvPicPr>
      <xdr:blipFill>
        <a:blip xmlns:r="http://schemas.openxmlformats.org/officeDocument/2006/relationships" r:embed="rId3"/>
        <a:stretch>
          <a:fillRect/>
        </a:stretch>
      </xdr:blipFill>
      <xdr:spPr>
        <a:xfrm>
          <a:off x="8258175" y="85725"/>
          <a:ext cx="2082774" cy="904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761999</xdr:colOff>
      <xdr:row>9</xdr:row>
      <xdr:rowOff>9525</xdr:rowOff>
    </xdr:from>
    <xdr:to>
      <xdr:col>12</xdr:col>
      <xdr:colOff>619124</xdr:colOff>
      <xdr:row>32</xdr:row>
      <xdr:rowOff>9524</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497252</xdr:colOff>
      <xdr:row>5</xdr:row>
      <xdr:rowOff>104775</xdr:rowOff>
    </xdr:to>
    <xdr:pic>
      <xdr:nvPicPr>
        <xdr:cNvPr id="3" name="Imagen 2"/>
        <xdr:cNvPicPr>
          <a:picLocks noChangeAspect="1"/>
        </xdr:cNvPicPr>
      </xdr:nvPicPr>
      <xdr:blipFill>
        <a:blip xmlns:r="http://schemas.openxmlformats.org/officeDocument/2006/relationships" r:embed="rId2"/>
        <a:stretch>
          <a:fillRect/>
        </a:stretch>
      </xdr:blipFill>
      <xdr:spPr>
        <a:xfrm>
          <a:off x="0" y="0"/>
          <a:ext cx="2783252" cy="1057275"/>
        </a:xfrm>
        <a:prstGeom prst="rect">
          <a:avLst/>
        </a:prstGeom>
      </xdr:spPr>
    </xdr:pic>
    <xdr:clientData/>
  </xdr:twoCellAnchor>
  <xdr:twoCellAnchor editAs="oneCell">
    <xdr:from>
      <xdr:col>10</xdr:col>
      <xdr:colOff>561975</xdr:colOff>
      <xdr:row>0</xdr:row>
      <xdr:rowOff>66675</xdr:rowOff>
    </xdr:from>
    <xdr:to>
      <xdr:col>13</xdr:col>
      <xdr:colOff>358749</xdr:colOff>
      <xdr:row>5</xdr:row>
      <xdr:rowOff>19050</xdr:rowOff>
    </xdr:to>
    <xdr:pic>
      <xdr:nvPicPr>
        <xdr:cNvPr id="4" name="Imagen 3"/>
        <xdr:cNvPicPr>
          <a:picLocks noChangeAspect="1"/>
        </xdr:cNvPicPr>
      </xdr:nvPicPr>
      <xdr:blipFill>
        <a:blip xmlns:r="http://schemas.openxmlformats.org/officeDocument/2006/relationships" r:embed="rId3"/>
        <a:stretch>
          <a:fillRect/>
        </a:stretch>
      </xdr:blipFill>
      <xdr:spPr>
        <a:xfrm>
          <a:off x="8181975" y="66675"/>
          <a:ext cx="2082774" cy="904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2302642</xdr:colOff>
      <xdr:row>6</xdr:row>
      <xdr:rowOff>21167</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3064642" cy="1164167"/>
        </a:xfrm>
        <a:prstGeom prst="rect">
          <a:avLst/>
        </a:prstGeom>
      </xdr:spPr>
    </xdr:pic>
    <xdr:clientData/>
  </xdr:twoCellAnchor>
  <xdr:twoCellAnchor editAs="oneCell">
    <xdr:from>
      <xdr:col>15</xdr:col>
      <xdr:colOff>751417</xdr:colOff>
      <xdr:row>0</xdr:row>
      <xdr:rowOff>137584</xdr:rowOff>
    </xdr:from>
    <xdr:to>
      <xdr:col>18</xdr:col>
      <xdr:colOff>548191</xdr:colOff>
      <xdr:row>5</xdr:row>
      <xdr:rowOff>89959</xdr:rowOff>
    </xdr:to>
    <xdr:pic>
      <xdr:nvPicPr>
        <xdr:cNvPr id="4" name="Imagen 3"/>
        <xdr:cNvPicPr>
          <a:picLocks noChangeAspect="1"/>
        </xdr:cNvPicPr>
      </xdr:nvPicPr>
      <xdr:blipFill>
        <a:blip xmlns:r="http://schemas.openxmlformats.org/officeDocument/2006/relationships" r:embed="rId2"/>
        <a:stretch>
          <a:fillRect/>
        </a:stretch>
      </xdr:blipFill>
      <xdr:spPr>
        <a:xfrm>
          <a:off x="15790334" y="137584"/>
          <a:ext cx="2082774" cy="904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2021252</xdr:colOff>
      <xdr:row>5</xdr:row>
      <xdr:rowOff>104775</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15</xdr:col>
      <xdr:colOff>656166</xdr:colOff>
      <xdr:row>0</xdr:row>
      <xdr:rowOff>84667</xdr:rowOff>
    </xdr:from>
    <xdr:to>
      <xdr:col>18</xdr:col>
      <xdr:colOff>452940</xdr:colOff>
      <xdr:row>5</xdr:row>
      <xdr:rowOff>37042</xdr:rowOff>
    </xdr:to>
    <xdr:pic>
      <xdr:nvPicPr>
        <xdr:cNvPr id="5" name="Imagen 4"/>
        <xdr:cNvPicPr>
          <a:picLocks noChangeAspect="1"/>
        </xdr:cNvPicPr>
      </xdr:nvPicPr>
      <xdr:blipFill>
        <a:blip xmlns:r="http://schemas.openxmlformats.org/officeDocument/2006/relationships" r:embed="rId2"/>
        <a:stretch>
          <a:fillRect/>
        </a:stretch>
      </xdr:blipFill>
      <xdr:spPr>
        <a:xfrm>
          <a:off x="16711083" y="84667"/>
          <a:ext cx="2082774" cy="9048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2021252</xdr:colOff>
      <xdr:row>5</xdr:row>
      <xdr:rowOff>104775</xdr:rowOff>
    </xdr:to>
    <xdr:pic>
      <xdr:nvPicPr>
        <xdr:cNvPr id="3" name="Imagen 2"/>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15</xdr:col>
      <xdr:colOff>465667</xdr:colOff>
      <xdr:row>0</xdr:row>
      <xdr:rowOff>52917</xdr:rowOff>
    </xdr:from>
    <xdr:to>
      <xdr:col>18</xdr:col>
      <xdr:colOff>262441</xdr:colOff>
      <xdr:row>5</xdr:row>
      <xdr:rowOff>5292</xdr:rowOff>
    </xdr:to>
    <xdr:pic>
      <xdr:nvPicPr>
        <xdr:cNvPr id="4" name="Imagen 3"/>
        <xdr:cNvPicPr>
          <a:picLocks noChangeAspect="1"/>
        </xdr:cNvPicPr>
      </xdr:nvPicPr>
      <xdr:blipFill>
        <a:blip xmlns:r="http://schemas.openxmlformats.org/officeDocument/2006/relationships" r:embed="rId2"/>
        <a:stretch>
          <a:fillRect/>
        </a:stretch>
      </xdr:blipFill>
      <xdr:spPr>
        <a:xfrm>
          <a:off x="15144750" y="52917"/>
          <a:ext cx="2082774" cy="9048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1259252</xdr:colOff>
      <xdr:row>5</xdr:row>
      <xdr:rowOff>104775</xdr:rowOff>
    </xdr:to>
    <xdr:pic>
      <xdr:nvPicPr>
        <xdr:cNvPr id="2" name="Imagen 1"/>
        <xdr:cNvPicPr>
          <a:picLocks noChangeAspect="1"/>
        </xdr:cNvPicPr>
      </xdr:nvPicPr>
      <xdr:blipFill>
        <a:blip xmlns:r="http://schemas.openxmlformats.org/officeDocument/2006/relationships" r:embed="rId1"/>
        <a:stretch>
          <a:fillRect/>
        </a:stretch>
      </xdr:blipFill>
      <xdr:spPr>
        <a:xfrm>
          <a:off x="0" y="0"/>
          <a:ext cx="2783252" cy="1057275"/>
        </a:xfrm>
        <a:prstGeom prst="rect">
          <a:avLst/>
        </a:prstGeom>
      </xdr:spPr>
    </xdr:pic>
    <xdr:clientData/>
  </xdr:twoCellAnchor>
  <xdr:twoCellAnchor editAs="oneCell">
    <xdr:from>
      <xdr:col>18</xdr:col>
      <xdr:colOff>550334</xdr:colOff>
      <xdr:row>0</xdr:row>
      <xdr:rowOff>74083</xdr:rowOff>
    </xdr:from>
    <xdr:to>
      <xdr:col>21</xdr:col>
      <xdr:colOff>347108</xdr:colOff>
      <xdr:row>5</xdr:row>
      <xdr:rowOff>26458</xdr:rowOff>
    </xdr:to>
    <xdr:pic>
      <xdr:nvPicPr>
        <xdr:cNvPr id="3" name="Imagen 2"/>
        <xdr:cNvPicPr>
          <a:picLocks noChangeAspect="1"/>
        </xdr:cNvPicPr>
      </xdr:nvPicPr>
      <xdr:blipFill>
        <a:blip xmlns:r="http://schemas.openxmlformats.org/officeDocument/2006/relationships" r:embed="rId2"/>
        <a:stretch>
          <a:fillRect/>
        </a:stretch>
      </xdr:blipFill>
      <xdr:spPr>
        <a:xfrm>
          <a:off x="17399001" y="74083"/>
          <a:ext cx="2082774" cy="904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ubindicadores%20evo%20me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row r="50">
          <cell r="C50"/>
          <cell r="D50"/>
          <cell r="E50"/>
          <cell r="F50"/>
          <cell r="G50"/>
          <cell r="H50"/>
          <cell r="I50"/>
          <cell r="J50"/>
        </row>
        <row r="51">
          <cell r="C51">
            <v>2015</v>
          </cell>
          <cell r="D51">
            <v>2016</v>
          </cell>
          <cell r="E51">
            <v>2017</v>
          </cell>
          <cell r="F51">
            <v>2018</v>
          </cell>
          <cell r="G51">
            <v>2019</v>
          </cell>
          <cell r="H51">
            <v>2020</v>
          </cell>
          <cell r="I51">
            <v>2021</v>
          </cell>
          <cell r="J51">
            <v>2022</v>
          </cell>
        </row>
        <row r="52">
          <cell r="B52" t="str">
            <v>min.</v>
          </cell>
          <cell r="C52">
            <v>4686</v>
          </cell>
          <cell r="D52">
            <v>4686</v>
          </cell>
          <cell r="E52">
            <v>4732.97</v>
          </cell>
          <cell r="F52">
            <v>4732.97</v>
          </cell>
          <cell r="G52">
            <v>4732.97</v>
          </cell>
          <cell r="H52">
            <v>4732.97</v>
          </cell>
          <cell r="I52">
            <v>4971.12</v>
          </cell>
          <cell r="J52">
            <v>5095.3100000000004</v>
          </cell>
        </row>
        <row r="53">
          <cell r="B53" t="str">
            <v>med.</v>
          </cell>
          <cell r="C53">
            <v>7361.2</v>
          </cell>
          <cell r="D53">
            <v>7388.7</v>
          </cell>
          <cell r="E53">
            <v>7651.82</v>
          </cell>
          <cell r="F53">
            <v>7768.42</v>
          </cell>
          <cell r="G53">
            <v>8445.4699999999993</v>
          </cell>
          <cell r="H53">
            <v>8651.7199999999993</v>
          </cell>
          <cell r="I53">
            <v>8951.4700000000012</v>
          </cell>
          <cell r="J53">
            <v>9220.3100000000013</v>
          </cell>
        </row>
        <row r="54">
          <cell r="B54" t="str">
            <v>max.</v>
          </cell>
          <cell r="C54">
            <v>10036.4</v>
          </cell>
          <cell r="D54">
            <v>10091.4</v>
          </cell>
          <cell r="E54">
            <v>10570.67</v>
          </cell>
          <cell r="F54">
            <v>10803.869999999999</v>
          </cell>
          <cell r="G54">
            <v>12157.97</v>
          </cell>
          <cell r="H54">
            <v>12570.47</v>
          </cell>
          <cell r="I54">
            <v>12931.820000000002</v>
          </cell>
          <cell r="J54">
            <v>13345.310000000001</v>
          </cell>
        </row>
        <row r="74">
          <cell r="C74"/>
          <cell r="D74"/>
          <cell r="E74"/>
          <cell r="F74"/>
          <cell r="G74"/>
          <cell r="H74"/>
          <cell r="I74"/>
          <cell r="J74"/>
        </row>
        <row r="75">
          <cell r="C75">
            <v>2015</v>
          </cell>
          <cell r="D75">
            <v>2016</v>
          </cell>
          <cell r="E75">
            <v>2017</v>
          </cell>
          <cell r="F75">
            <v>2018</v>
          </cell>
          <cell r="G75">
            <v>2019</v>
          </cell>
          <cell r="H75">
            <v>2020</v>
          </cell>
          <cell r="I75">
            <v>2021</v>
          </cell>
          <cell r="J75">
            <v>2022</v>
          </cell>
        </row>
        <row r="76">
          <cell r="B76" t="str">
            <v>min.</v>
          </cell>
          <cell r="C76">
            <v>5112</v>
          </cell>
          <cell r="D76">
            <v>5112</v>
          </cell>
          <cell r="E76">
            <v>5163.24</v>
          </cell>
          <cell r="F76">
            <v>5163.24</v>
          </cell>
          <cell r="G76">
            <v>5163.24</v>
          </cell>
          <cell r="H76">
            <v>5163.24</v>
          </cell>
          <cell r="I76">
            <v>5423.04</v>
          </cell>
          <cell r="J76">
            <v>5558.52</v>
          </cell>
        </row>
        <row r="77">
          <cell r="B77" t="str">
            <v>med.</v>
          </cell>
          <cell r="C77">
            <v>7348.5599999999995</v>
          </cell>
          <cell r="D77">
            <v>7348.5599999999995</v>
          </cell>
          <cell r="E77">
            <v>7422.1799999999994</v>
          </cell>
          <cell r="F77">
            <v>7422.1799999999994</v>
          </cell>
          <cell r="G77">
            <v>7422.1799999999994</v>
          </cell>
          <cell r="H77">
            <v>7422.1799999999994</v>
          </cell>
          <cell r="I77">
            <v>7795.6200000000008</v>
          </cell>
          <cell r="J77">
            <v>7990.4400000000005</v>
          </cell>
        </row>
        <row r="78">
          <cell r="B78" t="str">
            <v>max.</v>
          </cell>
          <cell r="C78">
            <v>9585.119999999999</v>
          </cell>
          <cell r="D78">
            <v>9585.119999999999</v>
          </cell>
          <cell r="E78">
            <v>9681.119999999999</v>
          </cell>
          <cell r="F78">
            <v>9681.119999999999</v>
          </cell>
          <cell r="G78">
            <v>9681.119999999999</v>
          </cell>
          <cell r="H78">
            <v>9681.119999999999</v>
          </cell>
          <cell r="I78">
            <v>10168.200000000001</v>
          </cell>
          <cell r="J78">
            <v>10422.36</v>
          </cell>
        </row>
        <row r="92">
          <cell r="C92"/>
          <cell r="D92"/>
          <cell r="E92"/>
          <cell r="F92"/>
          <cell r="G92"/>
          <cell r="H92"/>
          <cell r="I92"/>
          <cell r="J92"/>
        </row>
        <row r="93">
          <cell r="C93">
            <v>2015</v>
          </cell>
          <cell r="D93">
            <v>2016</v>
          </cell>
          <cell r="E93">
            <v>2017</v>
          </cell>
          <cell r="F93">
            <v>2018</v>
          </cell>
          <cell r="G93">
            <v>2019</v>
          </cell>
          <cell r="H93">
            <v>2020</v>
          </cell>
          <cell r="I93">
            <v>2021</v>
          </cell>
          <cell r="J93">
            <v>2022</v>
          </cell>
        </row>
        <row r="94">
          <cell r="B94" t="str">
            <v>min.</v>
          </cell>
          <cell r="C94">
            <v>5136.6000000000004</v>
          </cell>
          <cell r="D94">
            <v>5150.6000000000004</v>
          </cell>
          <cell r="E94">
            <v>5164.6000000000004</v>
          </cell>
          <cell r="F94">
            <v>5321.4</v>
          </cell>
          <cell r="G94">
            <v>5488</v>
          </cell>
          <cell r="H94">
            <v>5538.4</v>
          </cell>
          <cell r="I94">
            <v>5639.2</v>
          </cell>
          <cell r="J94">
            <v>5899.6</v>
          </cell>
        </row>
        <row r="95">
          <cell r="B95" t="str">
            <v>med.</v>
          </cell>
          <cell r="C95">
            <v>8331.66</v>
          </cell>
          <cell r="D95">
            <v>8345.66</v>
          </cell>
          <cell r="E95">
            <v>8391.64</v>
          </cell>
          <cell r="F95">
            <v>8548.4150000000009</v>
          </cell>
          <cell r="G95">
            <v>8715.0149999999994</v>
          </cell>
          <cell r="H95">
            <v>8765.4150000000009</v>
          </cell>
          <cell r="I95">
            <v>9028.6</v>
          </cell>
          <cell r="J95">
            <v>9373.7200000000012</v>
          </cell>
        </row>
        <row r="96">
          <cell r="B96" t="str">
            <v>max.</v>
          </cell>
          <cell r="C96">
            <v>11526.72</v>
          </cell>
          <cell r="D96">
            <v>11540.72</v>
          </cell>
          <cell r="E96">
            <v>11618.68</v>
          </cell>
          <cell r="F96">
            <v>11775.43</v>
          </cell>
          <cell r="G96">
            <v>11942.03</v>
          </cell>
          <cell r="H96">
            <v>11992.43</v>
          </cell>
          <cell r="I96">
            <v>12418</v>
          </cell>
          <cell r="J96">
            <v>12847.84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1:K25"/>
  <sheetViews>
    <sheetView showGridLines="0" showRowColHeaders="0" tabSelected="1" workbookViewId="0"/>
  </sheetViews>
  <sheetFormatPr baseColWidth="10" defaultRowHeight="15" x14ac:dyDescent="0.25"/>
  <cols>
    <col min="2" max="7" width="12.7109375" customWidth="1"/>
    <col min="8" max="10" width="16.7109375" customWidth="1"/>
    <col min="11" max="11" width="15.7109375" customWidth="1"/>
  </cols>
  <sheetData>
    <row r="11" spans="2:10" ht="24.95" customHeight="1" x14ac:dyDescent="0.25">
      <c r="B11" s="98" t="s">
        <v>0</v>
      </c>
      <c r="C11" s="98"/>
      <c r="D11" s="98"/>
      <c r="E11" s="98"/>
      <c r="F11" s="98"/>
      <c r="G11" s="98"/>
      <c r="H11" s="98"/>
      <c r="I11" s="98"/>
      <c r="J11" s="98"/>
    </row>
    <row r="12" spans="2:10" ht="24.95" customHeight="1" x14ac:dyDescent="0.25">
      <c r="B12" s="98" t="s">
        <v>1</v>
      </c>
      <c r="C12" s="98"/>
      <c r="D12" s="98"/>
      <c r="E12" s="98"/>
      <c r="F12" s="98"/>
      <c r="G12" s="98"/>
      <c r="H12" s="98"/>
      <c r="I12" s="98"/>
      <c r="J12" s="98"/>
    </row>
    <row r="13" spans="2:10" ht="15.75" x14ac:dyDescent="0.25">
      <c r="B13" s="99"/>
      <c r="C13" s="99"/>
      <c r="D13" s="99"/>
      <c r="E13" s="99"/>
      <c r="F13" s="99"/>
      <c r="G13" s="99"/>
      <c r="H13" s="99"/>
      <c r="I13" s="99"/>
      <c r="J13" s="99"/>
    </row>
    <row r="15" spans="2:10" x14ac:dyDescent="0.25">
      <c r="D15" s="101" t="s">
        <v>2</v>
      </c>
      <c r="E15" s="101"/>
      <c r="F15" s="101"/>
      <c r="G15" s="101"/>
      <c r="H15" s="101"/>
    </row>
    <row r="16" spans="2:10" ht="15" customHeight="1" x14ac:dyDescent="0.25">
      <c r="I16" s="125"/>
      <c r="J16" s="125"/>
    </row>
    <row r="17" spans="2:11" ht="15" customHeight="1" x14ac:dyDescent="0.25">
      <c r="B17" s="100" t="s">
        <v>258</v>
      </c>
      <c r="C17" s="100"/>
      <c r="D17" s="100"/>
      <c r="E17" s="100" t="s">
        <v>259</v>
      </c>
      <c r="F17" s="101"/>
      <c r="G17" s="101"/>
      <c r="H17" s="126" t="s">
        <v>260</v>
      </c>
      <c r="I17" s="126"/>
      <c r="J17" s="126"/>
      <c r="K17" s="124"/>
    </row>
    <row r="18" spans="2:11" x14ac:dyDescent="0.25">
      <c r="C18" s="1"/>
      <c r="D18" s="1"/>
      <c r="E18" s="1"/>
      <c r="F18" s="1"/>
      <c r="G18" s="1"/>
      <c r="H18" s="1"/>
      <c r="I18" s="1"/>
    </row>
    <row r="19" spans="2:11" x14ac:dyDescent="0.25">
      <c r="C19" s="122" t="s">
        <v>3</v>
      </c>
      <c r="D19" s="123"/>
      <c r="E19" s="100" t="s">
        <v>4</v>
      </c>
      <c r="F19" s="101"/>
      <c r="G19" s="101"/>
      <c r="H19" s="100" t="s">
        <v>5</v>
      </c>
      <c r="I19" s="100"/>
      <c r="J19" s="100"/>
    </row>
    <row r="20" spans="2:11" x14ac:dyDescent="0.25">
      <c r="C20" s="1"/>
      <c r="D20" s="1"/>
      <c r="E20" s="1"/>
      <c r="F20" s="1"/>
      <c r="G20" s="1"/>
      <c r="H20" s="1"/>
      <c r="I20" s="1"/>
    </row>
    <row r="21" spans="2:11" x14ac:dyDescent="0.25">
      <c r="C21" s="122" t="s">
        <v>6</v>
      </c>
      <c r="D21" s="123"/>
      <c r="E21" s="101" t="s">
        <v>7</v>
      </c>
      <c r="F21" s="101"/>
      <c r="G21" s="101"/>
      <c r="H21" s="100" t="s">
        <v>8</v>
      </c>
      <c r="I21" s="100"/>
      <c r="J21" s="100"/>
    </row>
    <row r="22" spans="2:11" x14ac:dyDescent="0.25">
      <c r="C22" s="1"/>
      <c r="D22" s="1"/>
      <c r="E22" s="1"/>
      <c r="F22" s="1"/>
      <c r="G22" s="1"/>
      <c r="H22" s="1"/>
      <c r="I22" s="1"/>
    </row>
    <row r="23" spans="2:11" x14ac:dyDescent="0.25">
      <c r="C23" s="1"/>
      <c r="D23" s="1"/>
      <c r="E23" s="1"/>
      <c r="F23" s="1"/>
      <c r="G23" s="1"/>
      <c r="H23" s="1"/>
      <c r="I23" s="1"/>
    </row>
    <row r="24" spans="2:11" x14ac:dyDescent="0.25">
      <c r="C24" s="1"/>
      <c r="D24" s="1"/>
      <c r="E24" s="1"/>
      <c r="F24" s="1"/>
      <c r="G24" s="1"/>
      <c r="H24" s="1"/>
      <c r="I24" s="1"/>
    </row>
    <row r="25" spans="2:11" x14ac:dyDescent="0.25">
      <c r="C25" s="1"/>
      <c r="D25" s="1"/>
      <c r="E25" s="1"/>
      <c r="F25" s="1"/>
      <c r="G25" s="1"/>
      <c r="H25" s="1"/>
      <c r="I25" s="1"/>
    </row>
  </sheetData>
  <mergeCells count="11">
    <mergeCell ref="E19:G19"/>
    <mergeCell ref="E21:G21"/>
    <mergeCell ref="H19:J19"/>
    <mergeCell ref="H21:J21"/>
    <mergeCell ref="B11:J11"/>
    <mergeCell ref="B12:J12"/>
    <mergeCell ref="B13:J13"/>
    <mergeCell ref="D15:H15"/>
    <mergeCell ref="E17:G17"/>
    <mergeCell ref="B17:D17"/>
    <mergeCell ref="H17:J17"/>
  </mergeCells>
  <hyperlinks>
    <hyperlink ref="D15:G15" location="Notas!A1" display="Notas Metodológicas"/>
    <hyperlink ref="E17:G17" location="'Graf. RBI'!A1" display="Cantidades anuales percibidas por la RBI"/>
    <hyperlink ref="C19:D19" location="'Grupos SNS'!A1" display="Grupos SNS"/>
    <hyperlink ref="E19:G19" location="'Títulos SNS'!A1" display="'Títulos SNS"/>
    <hyperlink ref="H19:I19" location="'Ciudad. BDU-SMS'!A1" display="'Ciudad. BDU-SMS"/>
    <hyperlink ref="C21:D21" location="'Aport. Farm.'!A1" display="'Aport. Farm."/>
    <hyperlink ref="E21:G21" location="Ingresos!A1" display="Ingresos anuales"/>
    <hyperlink ref="H21:I21" location="'Nivel Socioec.'!A1" display="'Nivel Socioec."/>
    <hyperlink ref="B17:D17" location="'Graf. RAI'!A1" display="Cantidades anuales percibidas por la RAI"/>
    <hyperlink ref="H17:J17" location="'Graf. PNC'!A1" display="Cantidades anuales percibidas por pensión no contributiva"/>
  </hyperlinks>
  <pageMargins left="0.7" right="0.7" top="0.75" bottom="0.75" header="0.3" footer="0.3"/>
  <pageSetup paperSize="9" scale="76" fitToHeight="0" orientation="landscape"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R22"/>
  <sheetViews>
    <sheetView showGridLines="0" showRowColHeaders="0" zoomScale="90" zoomScaleNormal="90" workbookViewId="0">
      <selection activeCell="A7" sqref="A7"/>
    </sheetView>
  </sheetViews>
  <sheetFormatPr baseColWidth="10" defaultRowHeight="15" x14ac:dyDescent="0.25"/>
  <cols>
    <col min="2" max="2" width="35" customWidth="1"/>
  </cols>
  <sheetData>
    <row r="9" spans="2:18" ht="18.75" x14ac:dyDescent="0.3">
      <c r="B9" s="105" t="s">
        <v>242</v>
      </c>
      <c r="C9" s="105"/>
      <c r="D9" s="105"/>
      <c r="E9" s="105"/>
      <c r="F9" s="105"/>
      <c r="G9" s="105"/>
      <c r="H9" s="105"/>
      <c r="I9" s="105"/>
      <c r="J9" s="105"/>
      <c r="K9" s="105"/>
      <c r="L9" s="105"/>
      <c r="M9" s="105"/>
      <c r="N9" s="105"/>
      <c r="O9" s="105"/>
      <c r="P9" s="105"/>
      <c r="Q9" s="105"/>
      <c r="R9" s="105"/>
    </row>
    <row r="11" spans="2:18" ht="15.75" thickBot="1" x14ac:dyDescent="0.3"/>
    <row r="12" spans="2:18" x14ac:dyDescent="0.25">
      <c r="B12" s="8" t="s">
        <v>143</v>
      </c>
      <c r="C12" s="70" t="s">
        <v>189</v>
      </c>
      <c r="D12" s="4" t="s">
        <v>190</v>
      </c>
      <c r="E12" s="70" t="s">
        <v>191</v>
      </c>
      <c r="F12" s="4" t="s">
        <v>201</v>
      </c>
      <c r="G12" s="70" t="s">
        <v>193</v>
      </c>
      <c r="H12" s="4" t="s">
        <v>194</v>
      </c>
      <c r="I12" s="70" t="s">
        <v>195</v>
      </c>
      <c r="J12" s="4" t="s">
        <v>196</v>
      </c>
      <c r="K12" s="91" t="s">
        <v>197</v>
      </c>
      <c r="L12" s="37" t="s">
        <v>198</v>
      </c>
      <c r="M12" s="70" t="s">
        <v>205</v>
      </c>
      <c r="N12" s="4" t="s">
        <v>206</v>
      </c>
      <c r="O12" s="70" t="s">
        <v>207</v>
      </c>
      <c r="P12" s="4" t="s">
        <v>208</v>
      </c>
      <c r="Q12" s="70" t="s">
        <v>209</v>
      </c>
      <c r="R12" s="2" t="s">
        <v>210</v>
      </c>
    </row>
    <row r="13" spans="2:18" x14ac:dyDescent="0.25">
      <c r="B13" s="9" t="s">
        <v>144</v>
      </c>
      <c r="C13" s="22">
        <v>75789</v>
      </c>
      <c r="D13" s="21">
        <v>5.3499999999999999E-2</v>
      </c>
      <c r="E13" s="22">
        <v>78486</v>
      </c>
      <c r="F13" s="21">
        <v>5.4699999999999999E-2</v>
      </c>
      <c r="G13" s="13">
        <v>79229</v>
      </c>
      <c r="H13" s="21">
        <v>5.4699999999999999E-2</v>
      </c>
      <c r="I13" s="13">
        <v>72438</v>
      </c>
      <c r="J13" s="21">
        <v>4.9399999999999999E-2</v>
      </c>
      <c r="K13" s="13">
        <v>70297</v>
      </c>
      <c r="L13" s="24">
        <v>4.7600000000000003E-2</v>
      </c>
      <c r="M13" s="13">
        <v>67389</v>
      </c>
      <c r="N13" s="14">
        <v>4.5100000000000001E-2</v>
      </c>
      <c r="O13" s="13">
        <v>52019</v>
      </c>
      <c r="P13" s="21">
        <v>3.44E-2</v>
      </c>
      <c r="Q13" s="13">
        <v>51061</v>
      </c>
      <c r="R13" s="48">
        <v>3.3599999999999998E-2</v>
      </c>
    </row>
    <row r="14" spans="2:18" x14ac:dyDescent="0.25">
      <c r="B14" s="9" t="s">
        <v>145</v>
      </c>
      <c r="C14" s="23">
        <v>1037742</v>
      </c>
      <c r="D14" s="14">
        <v>0.7319</v>
      </c>
      <c r="E14" s="13">
        <v>1023478</v>
      </c>
      <c r="F14" s="14">
        <v>0.71340000000000003</v>
      </c>
      <c r="G14" s="13">
        <v>1022535</v>
      </c>
      <c r="H14" s="14">
        <v>0.7056</v>
      </c>
      <c r="I14" s="13">
        <v>1056756</v>
      </c>
      <c r="J14" s="14">
        <v>0.72130000000000005</v>
      </c>
      <c r="K14" s="13">
        <v>1024376</v>
      </c>
      <c r="L14" s="26">
        <v>0.69399999999999995</v>
      </c>
      <c r="M14" s="13">
        <v>1015958</v>
      </c>
      <c r="N14" s="14">
        <v>0.67959999999999998</v>
      </c>
      <c r="O14" s="13">
        <v>1037118</v>
      </c>
      <c r="P14" s="21">
        <v>0.68510000000000004</v>
      </c>
      <c r="Q14" s="13">
        <v>1038264</v>
      </c>
      <c r="R14" s="48">
        <v>0.68230000000000002</v>
      </c>
    </row>
    <row r="15" spans="2:18" x14ac:dyDescent="0.25">
      <c r="B15" s="9" t="s">
        <v>146</v>
      </c>
      <c r="C15" s="23">
        <v>281781</v>
      </c>
      <c r="D15" s="14">
        <v>0.19869999999999999</v>
      </c>
      <c r="E15" s="13">
        <v>307856</v>
      </c>
      <c r="F15" s="14">
        <v>0.21460000000000001</v>
      </c>
      <c r="G15" s="13">
        <v>317353</v>
      </c>
      <c r="H15" s="14">
        <v>0.219</v>
      </c>
      <c r="I15" s="13">
        <v>301858</v>
      </c>
      <c r="J15" s="14">
        <v>0.20599999999999999</v>
      </c>
      <c r="K15" s="13">
        <v>343651</v>
      </c>
      <c r="L15" s="26">
        <v>0.23280000000000001</v>
      </c>
      <c r="M15" s="13">
        <v>364097</v>
      </c>
      <c r="N15" s="14">
        <v>0.24349999999999999</v>
      </c>
      <c r="O15" s="13">
        <v>361218</v>
      </c>
      <c r="P15" s="21">
        <v>0.23860000000000001</v>
      </c>
      <c r="Q15" s="13">
        <v>393140</v>
      </c>
      <c r="R15" s="48">
        <v>0.25840000000000002</v>
      </c>
    </row>
    <row r="16" spans="2:18" x14ac:dyDescent="0.25">
      <c r="B16" s="9" t="s">
        <v>147</v>
      </c>
      <c r="C16" s="23">
        <v>4530</v>
      </c>
      <c r="D16" s="14">
        <v>3.2000000000000002E-3</v>
      </c>
      <c r="E16" s="13">
        <v>5376</v>
      </c>
      <c r="F16" s="14">
        <v>3.7000000000000002E-3</v>
      </c>
      <c r="G16" s="13">
        <v>6014</v>
      </c>
      <c r="H16" s="14">
        <v>4.1999999999999997E-3</v>
      </c>
      <c r="I16" s="13">
        <v>5983</v>
      </c>
      <c r="J16" s="14">
        <v>4.1000000000000003E-3</v>
      </c>
      <c r="K16" s="13">
        <v>7175</v>
      </c>
      <c r="L16" s="26">
        <v>4.8999999999999998E-3</v>
      </c>
      <c r="M16" s="13">
        <v>7653</v>
      </c>
      <c r="N16" s="14">
        <v>5.1000000000000004E-3</v>
      </c>
      <c r="O16" s="13">
        <v>7917</v>
      </c>
      <c r="P16" s="21">
        <v>5.1999999999999998E-3</v>
      </c>
      <c r="Q16" s="13">
        <v>9437</v>
      </c>
      <c r="R16" s="48">
        <v>6.1999999999999998E-3</v>
      </c>
    </row>
    <row r="17" spans="2:18" x14ac:dyDescent="0.25">
      <c r="B17" s="9" t="s">
        <v>148</v>
      </c>
      <c r="C17" s="23">
        <v>516</v>
      </c>
      <c r="D17" s="14">
        <v>4.0000000000000002E-4</v>
      </c>
      <c r="E17" s="13">
        <v>526</v>
      </c>
      <c r="F17" s="14">
        <v>4.0000000000000002E-4</v>
      </c>
      <c r="G17" s="13">
        <v>793</v>
      </c>
      <c r="H17" s="14">
        <v>5.0000000000000001E-4</v>
      </c>
      <c r="I17" s="13">
        <v>10713</v>
      </c>
      <c r="J17" s="14">
        <v>7.3000000000000001E-3</v>
      </c>
      <c r="K17" s="13">
        <v>26073</v>
      </c>
      <c r="L17" s="26">
        <v>1.78E-2</v>
      </c>
      <c r="M17" s="13">
        <v>25009</v>
      </c>
      <c r="N17" s="14">
        <v>1.67E-2</v>
      </c>
      <c r="O17" s="13">
        <v>26509</v>
      </c>
      <c r="P17" s="21">
        <v>1.7500000000000002E-2</v>
      </c>
      <c r="Q17" s="13">
        <v>28355</v>
      </c>
      <c r="R17" s="48">
        <v>1.8599999999999998E-2</v>
      </c>
    </row>
    <row r="18" spans="2:18" x14ac:dyDescent="0.25">
      <c r="B18" s="10" t="s">
        <v>179</v>
      </c>
      <c r="C18" s="5">
        <v>3640</v>
      </c>
      <c r="D18" s="51">
        <v>2.5999999999999999E-3</v>
      </c>
      <c r="E18" s="13">
        <v>4171</v>
      </c>
      <c r="F18" s="14">
        <v>2.8999999999999998E-3</v>
      </c>
      <c r="G18" s="13">
        <v>5152</v>
      </c>
      <c r="H18" s="14">
        <v>3.5999999999999999E-3</v>
      </c>
      <c r="I18" s="13">
        <v>87</v>
      </c>
      <c r="J18" s="14">
        <v>1E-4</v>
      </c>
      <c r="K18" s="13">
        <v>70</v>
      </c>
      <c r="L18" s="26">
        <v>0</v>
      </c>
      <c r="M18" s="13">
        <v>113</v>
      </c>
      <c r="N18" s="14">
        <v>1E-4</v>
      </c>
      <c r="O18" s="6">
        <v>184</v>
      </c>
      <c r="P18" s="21">
        <v>1E-4</v>
      </c>
      <c r="Q18" s="13">
        <v>1446</v>
      </c>
      <c r="R18" s="48">
        <v>1E-3</v>
      </c>
    </row>
    <row r="19" spans="2:18" x14ac:dyDescent="0.25">
      <c r="B19" s="75" t="s">
        <v>178</v>
      </c>
      <c r="C19" s="55">
        <v>13836</v>
      </c>
      <c r="D19" s="56">
        <v>9.7999999999999997E-3</v>
      </c>
      <c r="E19" s="27">
        <v>14824</v>
      </c>
      <c r="F19" s="56">
        <v>1.03E-2</v>
      </c>
      <c r="G19" s="27">
        <v>18043</v>
      </c>
      <c r="H19" s="56">
        <v>1.2500000000000001E-2</v>
      </c>
      <c r="I19" s="27">
        <v>17300</v>
      </c>
      <c r="J19" s="56">
        <v>1.18E-2</v>
      </c>
      <c r="K19" s="27">
        <v>4195</v>
      </c>
      <c r="L19" s="57">
        <v>2.8999999999999998E-3</v>
      </c>
      <c r="M19" s="27">
        <v>14804</v>
      </c>
      <c r="N19" s="56">
        <v>9.9000000000000008E-3</v>
      </c>
      <c r="O19" s="27">
        <v>28894</v>
      </c>
      <c r="P19" s="58">
        <v>1.9099999999999999E-2</v>
      </c>
      <c r="Q19" s="59">
        <v>31</v>
      </c>
      <c r="R19" s="60">
        <v>0</v>
      </c>
    </row>
    <row r="20" spans="2:18" ht="15.75" thickBot="1" x14ac:dyDescent="0.3">
      <c r="B20" s="76" t="s">
        <v>200</v>
      </c>
      <c r="C20" s="32">
        <v>1417834</v>
      </c>
      <c r="D20" s="53">
        <v>1</v>
      </c>
      <c r="E20" s="16">
        <v>1434717</v>
      </c>
      <c r="F20" s="53">
        <v>1</v>
      </c>
      <c r="G20" s="16">
        <v>1449119</v>
      </c>
      <c r="H20" s="53">
        <v>1</v>
      </c>
      <c r="I20" s="16">
        <v>1465135</v>
      </c>
      <c r="J20" s="53">
        <v>1</v>
      </c>
      <c r="K20" s="77">
        <f>SUM(K13:K19)</f>
        <v>1475837</v>
      </c>
      <c r="L20" s="53">
        <v>1</v>
      </c>
      <c r="M20" s="16">
        <f>SUM(M13:M19)</f>
        <v>1495023</v>
      </c>
      <c r="N20" s="53">
        <v>1</v>
      </c>
      <c r="O20" s="16">
        <f>SUM(O13:O19)</f>
        <v>1513859</v>
      </c>
      <c r="P20" s="54">
        <v>1</v>
      </c>
      <c r="Q20" s="16">
        <f>SUM(Q13:Q19)</f>
        <v>1521734</v>
      </c>
      <c r="R20" s="52">
        <v>1</v>
      </c>
    </row>
    <row r="21" spans="2:18" x14ac:dyDescent="0.25">
      <c r="B21" s="127" t="s">
        <v>261</v>
      </c>
    </row>
    <row r="22" spans="2:18" x14ac:dyDescent="0.25">
      <c r="B22" s="127" t="s">
        <v>266</v>
      </c>
    </row>
  </sheetData>
  <mergeCells count="1">
    <mergeCell ref="B9:R9"/>
  </mergeCells>
  <pageMargins left="0.7" right="0.7" top="0.75" bottom="0.75" header="0.3" footer="0.3"/>
  <pageSetup paperSize="9" scale="54" fitToHeight="0" orientation="landscape"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8:U29"/>
  <sheetViews>
    <sheetView showGridLines="0" showRowColHeaders="0" zoomScale="80" zoomScaleNormal="80" workbookViewId="0">
      <selection activeCell="A7" sqref="A7"/>
    </sheetView>
  </sheetViews>
  <sheetFormatPr baseColWidth="10" defaultRowHeight="15" x14ac:dyDescent="0.25"/>
  <cols>
    <col min="2" max="2" width="3.7109375" customWidth="1"/>
    <col min="3" max="3" width="15.42578125" customWidth="1"/>
    <col min="4" max="4" width="3.7109375" customWidth="1"/>
    <col min="5" max="5" width="93.140625" customWidth="1"/>
  </cols>
  <sheetData>
    <row r="8" spans="2:21" ht="18.75" x14ac:dyDescent="0.3">
      <c r="B8" s="105" t="s">
        <v>243</v>
      </c>
      <c r="C8" s="105"/>
      <c r="D8" s="105"/>
      <c r="E8" s="105"/>
      <c r="F8" s="105"/>
      <c r="G8" s="105"/>
      <c r="H8" s="105"/>
      <c r="I8" s="105"/>
      <c r="J8" s="105"/>
      <c r="K8" s="105"/>
      <c r="L8" s="105"/>
      <c r="M8" s="105"/>
      <c r="N8" s="105"/>
      <c r="O8" s="105"/>
      <c r="P8" s="105"/>
      <c r="Q8" s="105"/>
      <c r="R8" s="105"/>
      <c r="S8" s="105"/>
      <c r="T8" s="105"/>
      <c r="U8" s="105"/>
    </row>
    <row r="10" spans="2:21" ht="15.75" thickBot="1" x14ac:dyDescent="0.3"/>
    <row r="11" spans="2:21" x14ac:dyDescent="0.25">
      <c r="B11" s="115" t="s">
        <v>149</v>
      </c>
      <c r="C11" s="116"/>
      <c r="D11" s="116" t="s">
        <v>150</v>
      </c>
      <c r="E11" s="116"/>
      <c r="F11" s="86" t="s">
        <v>189</v>
      </c>
      <c r="G11" s="4" t="s">
        <v>190</v>
      </c>
      <c r="H11" s="74" t="s">
        <v>191</v>
      </c>
      <c r="I11" s="4" t="s">
        <v>201</v>
      </c>
      <c r="J11" s="74" t="s">
        <v>193</v>
      </c>
      <c r="K11" s="4" t="s">
        <v>194</v>
      </c>
      <c r="L11" s="74" t="s">
        <v>195</v>
      </c>
      <c r="M11" s="36" t="s">
        <v>196</v>
      </c>
      <c r="N11" s="92" t="s">
        <v>197</v>
      </c>
      <c r="O11" s="37" t="s">
        <v>198</v>
      </c>
      <c r="P11" s="74" t="s">
        <v>205</v>
      </c>
      <c r="Q11" s="4" t="s">
        <v>206</v>
      </c>
      <c r="R11" s="74" t="s">
        <v>207</v>
      </c>
      <c r="S11" s="4" t="s">
        <v>208</v>
      </c>
      <c r="T11" s="74" t="s">
        <v>209</v>
      </c>
      <c r="U11" s="2" t="s">
        <v>210</v>
      </c>
    </row>
    <row r="12" spans="2:21" x14ac:dyDescent="0.25">
      <c r="B12" s="117" t="s">
        <v>153</v>
      </c>
      <c r="C12" s="118" t="s">
        <v>154</v>
      </c>
      <c r="D12" s="44" t="s">
        <v>155</v>
      </c>
      <c r="E12" s="43" t="s">
        <v>212</v>
      </c>
      <c r="F12" s="18">
        <v>58387</v>
      </c>
      <c r="G12" s="14">
        <v>4.1200000000000001E-2</v>
      </c>
      <c r="H12" s="13">
        <v>60850</v>
      </c>
      <c r="I12" s="14">
        <v>4.24E-2</v>
      </c>
      <c r="J12" s="13">
        <v>61613</v>
      </c>
      <c r="K12" s="14">
        <v>4.2500000000000003E-2</v>
      </c>
      <c r="L12" s="13">
        <v>54915</v>
      </c>
      <c r="M12" s="14">
        <v>3.7499999999999999E-2</v>
      </c>
      <c r="N12" s="13">
        <v>52669</v>
      </c>
      <c r="O12" s="14">
        <v>3.5700000000000003E-2</v>
      </c>
      <c r="P12" s="13">
        <v>61835</v>
      </c>
      <c r="Q12" s="14">
        <v>4.1399999999999999E-2</v>
      </c>
      <c r="R12" s="13">
        <v>147841</v>
      </c>
      <c r="S12" s="21">
        <v>9.7699999999999995E-2</v>
      </c>
      <c r="T12" s="13">
        <v>156126</v>
      </c>
      <c r="U12" s="48">
        <v>0.1026</v>
      </c>
    </row>
    <row r="13" spans="2:21" x14ac:dyDescent="0.25">
      <c r="B13" s="117"/>
      <c r="C13" s="119"/>
      <c r="D13" s="6" t="s">
        <v>156</v>
      </c>
      <c r="E13" s="6" t="s">
        <v>181</v>
      </c>
      <c r="F13" s="18">
        <v>31721</v>
      </c>
      <c r="G13" s="14">
        <v>2.24E-2</v>
      </c>
      <c r="H13" s="13">
        <v>32234</v>
      </c>
      <c r="I13" s="14">
        <v>2.2499999999999999E-2</v>
      </c>
      <c r="J13" s="13">
        <v>27962</v>
      </c>
      <c r="K13" s="14">
        <v>1.9300000000000001E-2</v>
      </c>
      <c r="L13" s="13">
        <v>29206</v>
      </c>
      <c r="M13" s="14">
        <v>1.9900000000000001E-2</v>
      </c>
      <c r="N13" s="13">
        <v>29598</v>
      </c>
      <c r="O13" s="14">
        <v>0.02</v>
      </c>
      <c r="P13" s="13">
        <v>32805</v>
      </c>
      <c r="Q13" s="14">
        <v>2.1899999999999999E-2</v>
      </c>
      <c r="R13" s="13">
        <v>22895</v>
      </c>
      <c r="S13" s="21">
        <v>1.5100000000000001E-2</v>
      </c>
      <c r="T13" s="13">
        <v>24095</v>
      </c>
      <c r="U13" s="48">
        <v>1.5800000000000002E-2</v>
      </c>
    </row>
    <row r="14" spans="2:21" x14ac:dyDescent="0.25">
      <c r="B14" s="117"/>
      <c r="C14" s="119"/>
      <c r="D14" s="6" t="s">
        <v>157</v>
      </c>
      <c r="E14" s="6" t="s">
        <v>182</v>
      </c>
      <c r="F14" s="18">
        <v>165261</v>
      </c>
      <c r="G14" s="14">
        <v>0.1166</v>
      </c>
      <c r="H14" s="13">
        <v>151779</v>
      </c>
      <c r="I14" s="14">
        <v>0.10580000000000001</v>
      </c>
      <c r="J14" s="13">
        <v>148542</v>
      </c>
      <c r="K14" s="14">
        <v>0.10249999999999999</v>
      </c>
      <c r="L14" s="13">
        <v>142695</v>
      </c>
      <c r="M14" s="14">
        <v>9.74E-2</v>
      </c>
      <c r="N14" s="13">
        <v>135321</v>
      </c>
      <c r="O14" s="14">
        <v>9.1700000000000004E-2</v>
      </c>
      <c r="P14" s="13">
        <v>142676</v>
      </c>
      <c r="Q14" s="14">
        <v>9.5399999999999999E-2</v>
      </c>
      <c r="R14" s="13">
        <v>130083</v>
      </c>
      <c r="S14" s="21">
        <v>8.5900000000000004E-2</v>
      </c>
      <c r="T14" s="13">
        <v>137356</v>
      </c>
      <c r="U14" s="48">
        <v>9.0300000000000005E-2</v>
      </c>
    </row>
    <row r="15" spans="2:21" x14ac:dyDescent="0.25">
      <c r="B15" s="117"/>
      <c r="C15" s="119"/>
      <c r="D15" s="6" t="s">
        <v>158</v>
      </c>
      <c r="E15" s="6" t="s">
        <v>183</v>
      </c>
      <c r="F15" s="18">
        <v>28260</v>
      </c>
      <c r="G15" s="14">
        <v>1.9900000000000001E-2</v>
      </c>
      <c r="H15" s="13">
        <v>37268</v>
      </c>
      <c r="I15" s="14">
        <v>2.5999999999999999E-2</v>
      </c>
      <c r="J15" s="13">
        <v>37492</v>
      </c>
      <c r="K15" s="14">
        <v>2.5899999999999999E-2</v>
      </c>
      <c r="L15" s="13">
        <v>38536</v>
      </c>
      <c r="M15" s="14">
        <v>2.63E-2</v>
      </c>
      <c r="N15" s="13">
        <v>41704</v>
      </c>
      <c r="O15" s="14">
        <v>2.8199999999999999E-2</v>
      </c>
      <c r="P15" s="13">
        <v>38275</v>
      </c>
      <c r="Q15" s="14">
        <v>2.5600000000000001E-2</v>
      </c>
      <c r="R15" s="13">
        <v>34899</v>
      </c>
      <c r="S15" s="21">
        <v>2.3099999999999999E-2</v>
      </c>
      <c r="T15" s="13">
        <v>36659</v>
      </c>
      <c r="U15" s="48">
        <v>2.41E-2</v>
      </c>
    </row>
    <row r="16" spans="2:21" ht="15" customHeight="1" x14ac:dyDescent="0.25">
      <c r="B16" s="117"/>
      <c r="C16" s="119"/>
      <c r="D16" s="6" t="s">
        <v>159</v>
      </c>
      <c r="E16" s="6" t="s">
        <v>186</v>
      </c>
      <c r="F16" s="18">
        <v>600684</v>
      </c>
      <c r="G16" s="14">
        <v>0.42370000000000002</v>
      </c>
      <c r="H16" s="13">
        <v>595051</v>
      </c>
      <c r="I16" s="14">
        <v>0.4148</v>
      </c>
      <c r="J16" s="13">
        <v>601850</v>
      </c>
      <c r="K16" s="14">
        <v>0.4153</v>
      </c>
      <c r="L16" s="13">
        <v>627762</v>
      </c>
      <c r="M16" s="14">
        <v>0.42849999999999999</v>
      </c>
      <c r="N16" s="13">
        <v>614815</v>
      </c>
      <c r="O16" s="14">
        <v>0.41639999999999999</v>
      </c>
      <c r="P16" s="13">
        <v>590958</v>
      </c>
      <c r="Q16" s="14">
        <v>0.39529999999999998</v>
      </c>
      <c r="R16" s="13">
        <v>546524</v>
      </c>
      <c r="S16" s="21">
        <v>0.36099999999999999</v>
      </c>
      <c r="T16" s="13">
        <v>528629</v>
      </c>
      <c r="U16" s="48">
        <v>0.34739999999999999</v>
      </c>
    </row>
    <row r="17" spans="2:21" x14ac:dyDescent="0.25">
      <c r="B17" s="117"/>
      <c r="C17" s="119"/>
      <c r="D17" s="42" t="s">
        <v>160</v>
      </c>
      <c r="E17" s="44" t="s">
        <v>180</v>
      </c>
      <c r="F17" s="18">
        <v>211832</v>
      </c>
      <c r="G17" s="14">
        <v>0.14940000000000001</v>
      </c>
      <c r="H17" s="13">
        <v>231806</v>
      </c>
      <c r="I17" s="14">
        <v>0.16159999999999999</v>
      </c>
      <c r="J17" s="13">
        <v>240744</v>
      </c>
      <c r="K17" s="14">
        <v>0.1661</v>
      </c>
      <c r="L17" s="13">
        <v>235901</v>
      </c>
      <c r="M17" s="14">
        <v>0.161</v>
      </c>
      <c r="N17" s="13">
        <v>261969</v>
      </c>
      <c r="O17" s="14">
        <v>0.1774</v>
      </c>
      <c r="P17" s="13">
        <v>278713</v>
      </c>
      <c r="Q17" s="14">
        <v>0.18640000000000001</v>
      </c>
      <c r="R17" s="13">
        <v>278196</v>
      </c>
      <c r="S17" s="21">
        <v>0.18379999999999999</v>
      </c>
      <c r="T17" s="13">
        <v>299349</v>
      </c>
      <c r="U17" s="48">
        <v>0.19670000000000001</v>
      </c>
    </row>
    <row r="18" spans="2:21" x14ac:dyDescent="0.25">
      <c r="B18" s="117"/>
      <c r="C18" s="120"/>
      <c r="D18" s="6" t="s">
        <v>161</v>
      </c>
      <c r="E18" s="6" t="s">
        <v>187</v>
      </c>
      <c r="F18" s="18">
        <v>3708</v>
      </c>
      <c r="G18" s="14">
        <v>2.5999999999999999E-3</v>
      </c>
      <c r="H18" s="13">
        <v>4357</v>
      </c>
      <c r="I18" s="14">
        <v>3.0000000000000001E-3</v>
      </c>
      <c r="J18" s="13">
        <v>4930</v>
      </c>
      <c r="K18" s="14">
        <v>3.3999999999999998E-3</v>
      </c>
      <c r="L18" s="13">
        <v>4927</v>
      </c>
      <c r="M18" s="14">
        <v>3.3999999999999998E-3</v>
      </c>
      <c r="N18" s="13">
        <v>5593</v>
      </c>
      <c r="O18" s="14">
        <v>3.8E-3</v>
      </c>
      <c r="P18" s="13">
        <v>6087</v>
      </c>
      <c r="Q18" s="14">
        <v>4.1000000000000003E-3</v>
      </c>
      <c r="R18" s="13">
        <v>6257</v>
      </c>
      <c r="S18" s="21">
        <v>4.1000000000000003E-3</v>
      </c>
      <c r="T18" s="13">
        <v>7505</v>
      </c>
      <c r="U18" s="48">
        <v>4.8999999999999998E-3</v>
      </c>
    </row>
    <row r="19" spans="2:21" x14ac:dyDescent="0.25">
      <c r="B19" s="117" t="s">
        <v>162</v>
      </c>
      <c r="C19" s="121" t="s">
        <v>163</v>
      </c>
      <c r="D19" s="6" t="s">
        <v>164</v>
      </c>
      <c r="E19" s="6" t="s">
        <v>188</v>
      </c>
      <c r="F19" s="18">
        <v>17402</v>
      </c>
      <c r="G19" s="14">
        <v>1.23E-2</v>
      </c>
      <c r="H19" s="13">
        <v>17636</v>
      </c>
      <c r="I19" s="14">
        <v>1.23E-2</v>
      </c>
      <c r="J19" s="13">
        <v>17616</v>
      </c>
      <c r="K19" s="14">
        <v>1.2200000000000001E-2</v>
      </c>
      <c r="L19" s="13">
        <v>17523</v>
      </c>
      <c r="M19" s="14">
        <v>1.2E-2</v>
      </c>
      <c r="N19" s="13">
        <v>17647</v>
      </c>
      <c r="O19" s="14">
        <v>1.2E-2</v>
      </c>
      <c r="P19" s="13">
        <v>17173</v>
      </c>
      <c r="Q19" s="14">
        <v>1.15E-2</v>
      </c>
      <c r="R19" s="13">
        <v>15050</v>
      </c>
      <c r="S19" s="21">
        <v>9.9000000000000008E-3</v>
      </c>
      <c r="T19" s="13">
        <v>15313</v>
      </c>
      <c r="U19" s="48">
        <v>1.01E-2</v>
      </c>
    </row>
    <row r="20" spans="2:21" x14ac:dyDescent="0.25">
      <c r="B20" s="117"/>
      <c r="C20" s="121"/>
      <c r="D20" s="6" t="s">
        <v>165</v>
      </c>
      <c r="E20" s="6" t="s">
        <v>166</v>
      </c>
      <c r="F20" s="18">
        <v>231766</v>
      </c>
      <c r="G20" s="14">
        <v>0.16350000000000001</v>
      </c>
      <c r="H20" s="13">
        <v>226801</v>
      </c>
      <c r="I20" s="14">
        <v>0.15809999999999999</v>
      </c>
      <c r="J20" s="13">
        <v>225543</v>
      </c>
      <c r="K20" s="14">
        <v>0.15559999999999999</v>
      </c>
      <c r="L20" s="13">
        <v>227242</v>
      </c>
      <c r="M20" s="14">
        <v>0.15509999999999999</v>
      </c>
      <c r="N20" s="13">
        <v>220050</v>
      </c>
      <c r="O20" s="14">
        <v>0.14899999999999999</v>
      </c>
      <c r="P20" s="13">
        <v>216088</v>
      </c>
      <c r="Q20" s="14">
        <v>0.14449999999999999</v>
      </c>
      <c r="R20" s="13">
        <v>196495</v>
      </c>
      <c r="S20" s="21">
        <v>0.1298</v>
      </c>
      <c r="T20" s="13">
        <v>186715</v>
      </c>
      <c r="U20" s="48">
        <v>0.1227</v>
      </c>
    </row>
    <row r="21" spans="2:21" x14ac:dyDescent="0.25">
      <c r="B21" s="117"/>
      <c r="C21" s="121"/>
      <c r="D21" s="6" t="s">
        <v>167</v>
      </c>
      <c r="E21" s="6" t="s">
        <v>168</v>
      </c>
      <c r="F21" s="18">
        <v>49205</v>
      </c>
      <c r="G21" s="14">
        <v>3.4700000000000002E-2</v>
      </c>
      <c r="H21" s="13">
        <v>54443</v>
      </c>
      <c r="I21" s="14">
        <v>3.7900000000000003E-2</v>
      </c>
      <c r="J21" s="13">
        <v>55674</v>
      </c>
      <c r="K21" s="14">
        <v>3.8399999999999997E-2</v>
      </c>
      <c r="L21" s="13">
        <v>55091</v>
      </c>
      <c r="M21" s="14">
        <v>3.7600000000000001E-2</v>
      </c>
      <c r="N21" s="13">
        <v>62999</v>
      </c>
      <c r="O21" s="14">
        <v>4.2700000000000002E-2</v>
      </c>
      <c r="P21" s="13">
        <v>67274</v>
      </c>
      <c r="Q21" s="14">
        <v>4.4999999999999998E-2</v>
      </c>
      <c r="R21" s="13">
        <v>66341</v>
      </c>
      <c r="S21" s="21">
        <v>4.3799999999999999E-2</v>
      </c>
      <c r="T21" s="13">
        <v>74214</v>
      </c>
      <c r="U21" s="48">
        <v>4.8800000000000003E-2</v>
      </c>
    </row>
    <row r="22" spans="2:21" x14ac:dyDescent="0.25">
      <c r="B22" s="117"/>
      <c r="C22" s="121"/>
      <c r="D22" s="6" t="s">
        <v>169</v>
      </c>
      <c r="E22" s="78" t="s">
        <v>214</v>
      </c>
      <c r="F22" s="41">
        <v>650</v>
      </c>
      <c r="G22" s="14">
        <v>5.0000000000000001E-4</v>
      </c>
      <c r="H22" s="13">
        <v>766</v>
      </c>
      <c r="I22" s="14">
        <v>5.0000000000000001E-4</v>
      </c>
      <c r="J22" s="13">
        <v>813</v>
      </c>
      <c r="K22" s="14">
        <v>5.9999999999999995E-4</v>
      </c>
      <c r="L22" s="13">
        <v>904</v>
      </c>
      <c r="M22" s="14">
        <v>5.9999999999999995E-4</v>
      </c>
      <c r="N22" s="13">
        <v>1161</v>
      </c>
      <c r="O22" s="14">
        <v>8.0000000000000004E-4</v>
      </c>
      <c r="P22" s="13">
        <v>1147</v>
      </c>
      <c r="Q22" s="14">
        <v>8.0000000000000004E-4</v>
      </c>
      <c r="R22" s="13">
        <v>1220</v>
      </c>
      <c r="S22" s="21">
        <v>8.0000000000000004E-4</v>
      </c>
      <c r="T22" s="13">
        <v>1384</v>
      </c>
      <c r="U22" s="48">
        <v>8.9999999999999998E-4</v>
      </c>
    </row>
    <row r="23" spans="2:21" x14ac:dyDescent="0.25">
      <c r="B23" s="5" t="s">
        <v>151</v>
      </c>
      <c r="C23" s="6" t="s">
        <v>152</v>
      </c>
      <c r="D23" s="6" t="s">
        <v>151</v>
      </c>
      <c r="E23" s="6" t="s">
        <v>185</v>
      </c>
      <c r="F23" s="18">
        <v>1255</v>
      </c>
      <c r="G23" s="14">
        <v>8.9999999999999998E-4</v>
      </c>
      <c r="H23" s="13">
        <v>2484</v>
      </c>
      <c r="I23" s="14">
        <v>1.6999999999999999E-3</v>
      </c>
      <c r="J23" s="13">
        <v>2662</v>
      </c>
      <c r="K23" s="14">
        <v>1.8E-3</v>
      </c>
      <c r="L23" s="13">
        <v>2542</v>
      </c>
      <c r="M23" s="14">
        <v>1.6999999999999999E-3</v>
      </c>
      <c r="N23" s="13">
        <v>2495</v>
      </c>
      <c r="O23" s="14">
        <v>1.6999999999999999E-3</v>
      </c>
      <c r="P23" s="13">
        <v>2225</v>
      </c>
      <c r="Q23" s="14">
        <v>1.5E-3</v>
      </c>
      <c r="R23" s="13">
        <v>17364</v>
      </c>
      <c r="S23" s="21">
        <v>1.15E-2</v>
      </c>
      <c r="T23" s="13">
        <v>28754</v>
      </c>
      <c r="U23" s="48">
        <v>1.89E-2</v>
      </c>
    </row>
    <row r="24" spans="2:21" x14ac:dyDescent="0.25">
      <c r="B24" s="5" t="s">
        <v>170</v>
      </c>
      <c r="C24" s="6" t="s">
        <v>257</v>
      </c>
      <c r="D24" s="6" t="s">
        <v>170</v>
      </c>
      <c r="E24" s="6" t="s">
        <v>184</v>
      </c>
      <c r="F24" s="18">
        <v>227</v>
      </c>
      <c r="G24" s="14">
        <v>2.0000000000000001E-4</v>
      </c>
      <c r="H24" s="13">
        <v>247</v>
      </c>
      <c r="I24" s="14">
        <v>2.0000000000000001E-4</v>
      </c>
      <c r="J24" s="13">
        <v>483</v>
      </c>
      <c r="K24" s="14">
        <v>2.9999999999999997E-4</v>
      </c>
      <c r="L24" s="13">
        <v>10504</v>
      </c>
      <c r="M24" s="14">
        <v>7.1999999999999998E-3</v>
      </c>
      <c r="N24" s="13">
        <v>26084</v>
      </c>
      <c r="O24" s="14">
        <v>1.77E-2</v>
      </c>
      <c r="P24" s="13">
        <v>24850</v>
      </c>
      <c r="Q24" s="14">
        <v>1.66E-2</v>
      </c>
      <c r="R24" s="13">
        <v>21616</v>
      </c>
      <c r="S24" s="21">
        <v>1.43E-2</v>
      </c>
      <c r="T24" s="13">
        <v>24158</v>
      </c>
      <c r="U24" s="48">
        <v>1.5900000000000001E-2</v>
      </c>
    </row>
    <row r="25" spans="2:21" x14ac:dyDescent="0.25">
      <c r="B25" s="108" t="s">
        <v>179</v>
      </c>
      <c r="C25" s="109"/>
      <c r="D25" s="109"/>
      <c r="E25" s="109"/>
      <c r="F25" s="18">
        <v>3640</v>
      </c>
      <c r="G25" s="14">
        <v>2.5999999999999999E-3</v>
      </c>
      <c r="H25" s="13">
        <v>4171</v>
      </c>
      <c r="I25" s="14">
        <v>2.8999999999999998E-3</v>
      </c>
      <c r="J25" s="13">
        <v>5152</v>
      </c>
      <c r="K25" s="14">
        <v>3.5999999999999999E-3</v>
      </c>
      <c r="L25" s="13">
        <v>87</v>
      </c>
      <c r="M25" s="14">
        <v>1E-4</v>
      </c>
      <c r="N25" s="13">
        <v>70</v>
      </c>
      <c r="O25" s="14">
        <v>0</v>
      </c>
      <c r="P25" s="13">
        <v>113</v>
      </c>
      <c r="Q25" s="14">
        <v>1E-4</v>
      </c>
      <c r="R25" s="6">
        <v>184</v>
      </c>
      <c r="S25" s="21">
        <v>1E-4</v>
      </c>
      <c r="T25" s="13">
        <v>1446</v>
      </c>
      <c r="U25" s="48">
        <v>1E-3</v>
      </c>
    </row>
    <row r="26" spans="2:21" x14ac:dyDescent="0.25">
      <c r="B26" s="110" t="s">
        <v>178</v>
      </c>
      <c r="C26" s="111"/>
      <c r="D26" s="111"/>
      <c r="E26" s="111"/>
      <c r="F26" s="18">
        <v>13836</v>
      </c>
      <c r="G26" s="14">
        <v>9.7999999999999997E-3</v>
      </c>
      <c r="H26" s="13">
        <v>14824</v>
      </c>
      <c r="I26" s="14">
        <v>1.03E-2</v>
      </c>
      <c r="J26" s="13">
        <v>18043</v>
      </c>
      <c r="K26" s="14">
        <v>1.2500000000000001E-2</v>
      </c>
      <c r="L26" s="13">
        <v>17300</v>
      </c>
      <c r="M26" s="14">
        <v>1.18E-2</v>
      </c>
      <c r="N26" s="13">
        <v>4236</v>
      </c>
      <c r="O26" s="14">
        <v>2.8999999999999998E-3</v>
      </c>
      <c r="P26" s="13">
        <v>14804</v>
      </c>
      <c r="Q26" s="14">
        <v>9.9000000000000008E-3</v>
      </c>
      <c r="R26" s="13">
        <v>28894</v>
      </c>
      <c r="S26" s="21">
        <v>1.9099999999999999E-2</v>
      </c>
      <c r="T26" s="6">
        <v>31</v>
      </c>
      <c r="U26" s="48">
        <v>0</v>
      </c>
    </row>
    <row r="27" spans="2:21" ht="15.75" thickBot="1" x14ac:dyDescent="0.3">
      <c r="B27" s="112" t="s">
        <v>211</v>
      </c>
      <c r="C27" s="113"/>
      <c r="D27" s="113"/>
      <c r="E27" s="114"/>
      <c r="F27" s="16">
        <v>1417834</v>
      </c>
      <c r="G27" s="53">
        <v>1</v>
      </c>
      <c r="H27" s="16">
        <v>1434717</v>
      </c>
      <c r="I27" s="53">
        <v>1</v>
      </c>
      <c r="J27" s="16">
        <v>1449119</v>
      </c>
      <c r="K27" s="53">
        <v>1</v>
      </c>
      <c r="L27" s="16">
        <v>1465135</v>
      </c>
      <c r="M27" s="53">
        <v>1</v>
      </c>
      <c r="N27" s="16">
        <v>1476411</v>
      </c>
      <c r="O27" s="53">
        <v>1</v>
      </c>
      <c r="P27" s="16">
        <v>1495023</v>
      </c>
      <c r="Q27" s="53">
        <v>1</v>
      </c>
      <c r="R27" s="16">
        <v>1513859</v>
      </c>
      <c r="S27" s="54">
        <v>1</v>
      </c>
      <c r="T27" s="16">
        <v>1521734</v>
      </c>
      <c r="U27" s="52">
        <v>1</v>
      </c>
    </row>
    <row r="28" spans="2:21" x14ac:dyDescent="0.25">
      <c r="B28" s="127" t="s">
        <v>261</v>
      </c>
      <c r="G28" s="25"/>
      <c r="H28" s="11"/>
      <c r="I28" s="25"/>
    </row>
    <row r="29" spans="2:21" x14ac:dyDescent="0.25">
      <c r="B29" s="127" t="s">
        <v>266</v>
      </c>
      <c r="G29" s="11"/>
      <c r="H29" s="11"/>
      <c r="I29" s="11"/>
    </row>
  </sheetData>
  <mergeCells count="10">
    <mergeCell ref="B8:U8"/>
    <mergeCell ref="B25:E25"/>
    <mergeCell ref="B26:E26"/>
    <mergeCell ref="B27:E27"/>
    <mergeCell ref="B11:C11"/>
    <mergeCell ref="D11:E11"/>
    <mergeCell ref="B12:B18"/>
    <mergeCell ref="C12:C18"/>
    <mergeCell ref="B19:B22"/>
    <mergeCell ref="C19:C22"/>
  </mergeCells>
  <pageMargins left="0.7" right="0.7" top="0.75" bottom="0.75" header="0.3" footer="0.3"/>
  <pageSetup paperSize="9" scale="40" fitToHeight="0"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7:B26"/>
  <sheetViews>
    <sheetView showGridLines="0" showRowColHeaders="0" workbookViewId="0"/>
  </sheetViews>
  <sheetFormatPr baseColWidth="10" defaultRowHeight="15" x14ac:dyDescent="0.25"/>
  <cols>
    <col min="2" max="2" width="125.7109375" customWidth="1"/>
  </cols>
  <sheetData>
    <row r="7" spans="2:2" ht="18.75" x14ac:dyDescent="0.3">
      <c r="B7" s="93" t="s">
        <v>234</v>
      </c>
    </row>
    <row r="8" spans="2:2" ht="77.099999999999994" customHeight="1" x14ac:dyDescent="0.25">
      <c r="B8" s="80" t="s">
        <v>215</v>
      </c>
    </row>
    <row r="9" spans="2:2" ht="77.099999999999994" customHeight="1" x14ac:dyDescent="0.25">
      <c r="B9" s="81" t="s">
        <v>216</v>
      </c>
    </row>
    <row r="10" spans="2:2" ht="63.95" customHeight="1" x14ac:dyDescent="0.25">
      <c r="B10" s="81" t="s">
        <v>217</v>
      </c>
    </row>
    <row r="11" spans="2:2" ht="59.1" customHeight="1" x14ac:dyDescent="0.25">
      <c r="B11" s="81" t="s">
        <v>218</v>
      </c>
    </row>
    <row r="12" spans="2:2" ht="111" customHeight="1" x14ac:dyDescent="0.25">
      <c r="B12" s="79" t="s">
        <v>219</v>
      </c>
    </row>
    <row r="13" spans="2:2" ht="42" customHeight="1" x14ac:dyDescent="0.25">
      <c r="B13" s="79" t="s">
        <v>220</v>
      </c>
    </row>
    <row r="14" spans="2:2" ht="18" customHeight="1" x14ac:dyDescent="0.25">
      <c r="B14" s="82" t="s">
        <v>221</v>
      </c>
    </row>
    <row r="15" spans="2:2" ht="18" customHeight="1" x14ac:dyDescent="0.25">
      <c r="B15" s="82" t="s">
        <v>222</v>
      </c>
    </row>
    <row r="16" spans="2:2" ht="36" customHeight="1" x14ac:dyDescent="0.25">
      <c r="B16" s="82" t="s">
        <v>223</v>
      </c>
    </row>
    <row r="17" spans="2:2" ht="36" customHeight="1" x14ac:dyDescent="0.25">
      <c r="B17" s="82" t="s">
        <v>224</v>
      </c>
    </row>
    <row r="18" spans="2:2" ht="36" customHeight="1" x14ac:dyDescent="0.25">
      <c r="B18" s="82" t="s">
        <v>225</v>
      </c>
    </row>
    <row r="19" spans="2:2" ht="36" customHeight="1" x14ac:dyDescent="0.25">
      <c r="B19" s="83" t="s">
        <v>226</v>
      </c>
    </row>
    <row r="20" spans="2:2" ht="36" customHeight="1" x14ac:dyDescent="0.25">
      <c r="B20" s="83" t="s">
        <v>227</v>
      </c>
    </row>
    <row r="21" spans="2:2" ht="18" customHeight="1" x14ac:dyDescent="0.25">
      <c r="B21" s="83" t="s">
        <v>228</v>
      </c>
    </row>
    <row r="22" spans="2:2" ht="36" customHeight="1" x14ac:dyDescent="0.25">
      <c r="B22" s="83" t="s">
        <v>229</v>
      </c>
    </row>
    <row r="23" spans="2:2" ht="36" customHeight="1" x14ac:dyDescent="0.25">
      <c r="B23" s="83" t="s">
        <v>232</v>
      </c>
    </row>
    <row r="24" spans="2:2" ht="36" customHeight="1" x14ac:dyDescent="0.25">
      <c r="B24" s="83" t="s">
        <v>233</v>
      </c>
    </row>
    <row r="25" spans="2:2" ht="18" customHeight="1" x14ac:dyDescent="0.25">
      <c r="B25" s="83" t="s">
        <v>230</v>
      </c>
    </row>
    <row r="26" spans="2:2" ht="36" customHeight="1" x14ac:dyDescent="0.25">
      <c r="B26" s="83" t="s">
        <v>231</v>
      </c>
    </row>
  </sheetData>
  <pageMargins left="0.7" right="0.7" top="0.75" bottom="0.75" header="0.3" footer="0.3"/>
  <pageSetup paperSize="9" scale="88" fitToHeight="0" orientation="landscape"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M35"/>
  <sheetViews>
    <sheetView showGridLines="0" showRowColHeaders="0" workbookViewId="0">
      <selection activeCell="A7" sqref="A7"/>
    </sheetView>
  </sheetViews>
  <sheetFormatPr baseColWidth="10" defaultRowHeight="15" x14ac:dyDescent="0.25"/>
  <sheetData>
    <row r="9" spans="2:13" ht="18.75" x14ac:dyDescent="0.25">
      <c r="B9" s="103" t="s">
        <v>236</v>
      </c>
      <c r="C9" s="103"/>
      <c r="D9" s="103"/>
      <c r="E9" s="103"/>
      <c r="F9" s="103"/>
      <c r="G9" s="103"/>
      <c r="H9" s="103"/>
      <c r="I9" s="103"/>
      <c r="J9" s="103"/>
      <c r="K9" s="103"/>
      <c r="L9" s="103"/>
      <c r="M9" s="103"/>
    </row>
    <row r="34" spans="2:13" x14ac:dyDescent="0.25">
      <c r="B34" s="127" t="s">
        <v>261</v>
      </c>
      <c r="C34" s="127"/>
      <c r="D34" s="127"/>
      <c r="E34" s="127"/>
      <c r="F34" s="127"/>
      <c r="G34" s="127"/>
      <c r="H34" s="127"/>
      <c r="I34" s="127"/>
      <c r="J34" s="127"/>
      <c r="K34" s="127"/>
      <c r="L34" s="127"/>
      <c r="M34" s="127"/>
    </row>
    <row r="35" spans="2:13" x14ac:dyDescent="0.25">
      <c r="B35" s="127" t="s">
        <v>263</v>
      </c>
      <c r="C35" s="127"/>
      <c r="D35" s="127"/>
      <c r="E35" s="127"/>
      <c r="F35" s="127"/>
      <c r="G35" s="127"/>
      <c r="H35" s="127"/>
      <c r="I35" s="127"/>
      <c r="J35" s="127"/>
      <c r="K35" s="128"/>
      <c r="L35" s="128"/>
      <c r="M35" s="128"/>
    </row>
  </sheetData>
  <mergeCells count="1">
    <mergeCell ref="B9:M9"/>
  </mergeCells>
  <pageMargins left="0.7" right="0.7" top="0.75" bottom="0.75" header="0.3" footer="0.3"/>
  <pageSetup paperSize="9" scale="82" fitToHeight="0"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M33"/>
  <sheetViews>
    <sheetView showGridLines="0" showRowColHeaders="0" workbookViewId="0">
      <selection activeCell="A7" sqref="A7"/>
    </sheetView>
  </sheetViews>
  <sheetFormatPr baseColWidth="10" defaultRowHeight="15" x14ac:dyDescent="0.25"/>
  <sheetData>
    <row r="9" spans="2:13" ht="15" customHeight="1" x14ac:dyDescent="0.3">
      <c r="B9" s="104" t="s">
        <v>237</v>
      </c>
      <c r="C9" s="104"/>
      <c r="D9" s="104"/>
      <c r="E9" s="104"/>
      <c r="F9" s="104"/>
      <c r="G9" s="104"/>
      <c r="H9" s="104"/>
      <c r="I9" s="104"/>
      <c r="J9" s="104"/>
      <c r="K9" s="104"/>
      <c r="L9" s="104"/>
      <c r="M9" s="104"/>
    </row>
    <row r="32" spans="2:13" x14ac:dyDescent="0.25">
      <c r="B32" s="127" t="s">
        <v>262</v>
      </c>
      <c r="C32" s="127"/>
      <c r="D32" s="127"/>
      <c r="E32" s="127"/>
      <c r="F32" s="127"/>
      <c r="G32" s="127"/>
      <c r="H32" s="127"/>
      <c r="I32" s="127"/>
      <c r="J32" s="127"/>
      <c r="K32" s="127"/>
      <c r="L32" s="127"/>
      <c r="M32" s="127"/>
    </row>
    <row r="33" spans="2:13" x14ac:dyDescent="0.25">
      <c r="B33" s="127" t="s">
        <v>264</v>
      </c>
      <c r="C33" s="127"/>
      <c r="D33" s="127"/>
      <c r="E33" s="127"/>
      <c r="F33" s="127"/>
      <c r="G33" s="127"/>
      <c r="H33" s="127"/>
      <c r="I33" s="127"/>
      <c r="J33" s="127"/>
      <c r="K33" s="127"/>
      <c r="L33" s="127"/>
      <c r="M33" s="127"/>
    </row>
  </sheetData>
  <mergeCells count="1">
    <mergeCell ref="B9:M9"/>
  </mergeCells>
  <pageMargins left="0.7" right="0.7" top="0.75" bottom="0.75" header="0.3" footer="0.3"/>
  <pageSetup paperSize="9" scale="82" fitToHeight="0"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M34"/>
  <sheetViews>
    <sheetView showGridLines="0" showRowColHeaders="0" workbookViewId="0"/>
  </sheetViews>
  <sheetFormatPr baseColWidth="10" defaultRowHeight="15" x14ac:dyDescent="0.25"/>
  <sheetData>
    <row r="9" spans="2:13" ht="18.75" x14ac:dyDescent="0.25">
      <c r="B9" s="103" t="s">
        <v>235</v>
      </c>
      <c r="C9" s="103"/>
      <c r="D9" s="103"/>
      <c r="E9" s="103"/>
      <c r="F9" s="103"/>
      <c r="G9" s="103"/>
      <c r="H9" s="103"/>
      <c r="I9" s="103"/>
      <c r="J9" s="103"/>
      <c r="K9" s="103"/>
      <c r="L9" s="103"/>
      <c r="M9" s="103"/>
    </row>
    <row r="33" spans="2:13" x14ac:dyDescent="0.25">
      <c r="B33" s="102" t="s">
        <v>262</v>
      </c>
      <c r="C33" s="102"/>
      <c r="D33" s="102"/>
      <c r="E33" s="102"/>
      <c r="F33" s="102"/>
      <c r="G33" s="102"/>
      <c r="H33" s="102"/>
      <c r="I33" s="102"/>
      <c r="J33" s="102"/>
      <c r="K33" s="102"/>
      <c r="L33" s="102"/>
      <c r="M33" s="102"/>
    </row>
    <row r="34" spans="2:13" x14ac:dyDescent="0.25">
      <c r="B34" s="128" t="s">
        <v>265</v>
      </c>
      <c r="C34" s="128"/>
      <c r="D34" s="128"/>
      <c r="E34" s="128"/>
      <c r="F34" s="128"/>
      <c r="G34" s="128"/>
      <c r="H34" s="128"/>
      <c r="I34" s="128"/>
      <c r="J34" s="128"/>
      <c r="K34" s="128"/>
      <c r="L34" s="128"/>
      <c r="M34" s="128"/>
    </row>
  </sheetData>
  <mergeCells count="2">
    <mergeCell ref="B9:M9"/>
    <mergeCell ref="B33:M33"/>
  </mergeCells>
  <pageMargins left="0.7" right="0.7" top="0.75" bottom="0.75" header="0.3" footer="0.3"/>
  <pageSetup paperSize="9" scale="82" fitToHeight="0" orientation="landscape"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R29"/>
  <sheetViews>
    <sheetView showGridLines="0" showRowColHeaders="0" zoomScaleNormal="100" workbookViewId="0">
      <selection activeCell="A7" sqref="A7"/>
    </sheetView>
  </sheetViews>
  <sheetFormatPr baseColWidth="10" defaultRowHeight="15" x14ac:dyDescent="0.25"/>
  <cols>
    <col min="2" max="2" width="65.5703125" customWidth="1"/>
  </cols>
  <sheetData>
    <row r="9" spans="2:18" ht="18.75" x14ac:dyDescent="0.3">
      <c r="B9" s="105" t="s">
        <v>238</v>
      </c>
      <c r="C9" s="105"/>
      <c r="D9" s="105"/>
      <c r="E9" s="105"/>
      <c r="F9" s="105"/>
      <c r="G9" s="105"/>
      <c r="H9" s="105"/>
      <c r="I9" s="105"/>
      <c r="J9" s="105"/>
      <c r="K9" s="105"/>
      <c r="L9" s="105"/>
      <c r="M9" s="105"/>
      <c r="N9" s="105"/>
      <c r="O9" s="105"/>
      <c r="P9" s="105"/>
      <c r="Q9" s="105"/>
      <c r="R9" s="105"/>
    </row>
    <row r="11" spans="2:18" ht="15.75" thickBot="1" x14ac:dyDescent="0.3"/>
    <row r="12" spans="2:18" x14ac:dyDescent="0.25">
      <c r="B12" s="3" t="s">
        <v>44</v>
      </c>
      <c r="C12" s="70" t="s">
        <v>189</v>
      </c>
      <c r="D12" s="4" t="s">
        <v>190</v>
      </c>
      <c r="E12" s="70" t="s">
        <v>191</v>
      </c>
      <c r="F12" s="4" t="s">
        <v>192</v>
      </c>
      <c r="G12" s="70" t="s">
        <v>193</v>
      </c>
      <c r="H12" s="4" t="s">
        <v>194</v>
      </c>
      <c r="I12" s="70" t="s">
        <v>195</v>
      </c>
      <c r="J12" s="4" t="s">
        <v>196</v>
      </c>
      <c r="K12" s="70" t="s">
        <v>197</v>
      </c>
      <c r="L12" s="36" t="s">
        <v>198</v>
      </c>
      <c r="M12" s="70" t="s">
        <v>205</v>
      </c>
      <c r="N12" s="4" t="s">
        <v>206</v>
      </c>
      <c r="O12" s="70" t="s">
        <v>207</v>
      </c>
      <c r="P12" s="4" t="s">
        <v>208</v>
      </c>
      <c r="Q12" s="70" t="s">
        <v>209</v>
      </c>
      <c r="R12" s="2" t="s">
        <v>210</v>
      </c>
    </row>
    <row r="13" spans="2:18" x14ac:dyDescent="0.25">
      <c r="B13" s="5" t="s">
        <v>13</v>
      </c>
      <c r="C13" s="13">
        <v>781349</v>
      </c>
      <c r="D13" s="14">
        <v>0.55110000000000003</v>
      </c>
      <c r="E13" s="13">
        <v>796431</v>
      </c>
      <c r="F13" s="14">
        <v>0.55510000000000004</v>
      </c>
      <c r="G13" s="13">
        <v>813073</v>
      </c>
      <c r="H13" s="14">
        <v>0.56110000000000004</v>
      </c>
      <c r="I13" s="13">
        <v>829552</v>
      </c>
      <c r="J13" s="14">
        <v>0.56620000000000004</v>
      </c>
      <c r="K13" s="13">
        <v>840616</v>
      </c>
      <c r="L13" s="26">
        <v>0.5696</v>
      </c>
      <c r="M13" s="13">
        <v>835292</v>
      </c>
      <c r="N13" s="14">
        <v>0.55869999999999997</v>
      </c>
      <c r="O13" s="13">
        <v>800773</v>
      </c>
      <c r="P13" s="21">
        <v>0.52900000000000003</v>
      </c>
      <c r="Q13" s="13">
        <v>801692</v>
      </c>
      <c r="R13" s="34">
        <v>0.52680000000000005</v>
      </c>
    </row>
    <row r="14" spans="2:18" x14ac:dyDescent="0.25">
      <c r="B14" s="5" t="s">
        <v>47</v>
      </c>
      <c r="C14" s="13">
        <v>300027</v>
      </c>
      <c r="D14" s="14">
        <v>0.21160000000000001</v>
      </c>
      <c r="E14" s="13">
        <v>299774</v>
      </c>
      <c r="F14" s="14">
        <v>0.2089</v>
      </c>
      <c r="G14" s="13">
        <v>300490</v>
      </c>
      <c r="H14" s="14">
        <v>0.2074</v>
      </c>
      <c r="I14" s="13">
        <v>300279</v>
      </c>
      <c r="J14" s="14">
        <v>0.2049</v>
      </c>
      <c r="K14" s="13">
        <v>293818</v>
      </c>
      <c r="L14" s="26">
        <v>0.1991</v>
      </c>
      <c r="M14" s="13">
        <v>300952</v>
      </c>
      <c r="N14" s="14">
        <v>0.20130000000000001</v>
      </c>
      <c r="O14" s="13">
        <v>287798</v>
      </c>
      <c r="P14" s="21">
        <v>0.19009999999999999</v>
      </c>
      <c r="Q14" s="13">
        <v>289467</v>
      </c>
      <c r="R14" s="34">
        <v>0.19020000000000001</v>
      </c>
    </row>
    <row r="15" spans="2:18" x14ac:dyDescent="0.25">
      <c r="B15" s="5" t="s">
        <v>49</v>
      </c>
      <c r="C15" s="13">
        <v>104413</v>
      </c>
      <c r="D15" s="14">
        <v>7.3599999999999999E-2</v>
      </c>
      <c r="E15" s="13">
        <v>111212</v>
      </c>
      <c r="F15" s="14">
        <v>7.7499999999999999E-2</v>
      </c>
      <c r="G15" s="13">
        <v>108361</v>
      </c>
      <c r="H15" s="14">
        <v>7.4800000000000005E-2</v>
      </c>
      <c r="I15" s="13">
        <v>108177</v>
      </c>
      <c r="J15" s="14">
        <v>7.3800000000000004E-2</v>
      </c>
      <c r="K15" s="13">
        <v>112045</v>
      </c>
      <c r="L15" s="26">
        <v>7.5899999999999995E-2</v>
      </c>
      <c r="M15" s="13">
        <v>118835</v>
      </c>
      <c r="N15" s="14">
        <v>7.9500000000000001E-2</v>
      </c>
      <c r="O15" s="13">
        <v>204851</v>
      </c>
      <c r="P15" s="21">
        <v>0.1353</v>
      </c>
      <c r="Q15" s="13">
        <v>203144</v>
      </c>
      <c r="R15" s="34">
        <v>0.13350000000000001</v>
      </c>
    </row>
    <row r="16" spans="2:18" x14ac:dyDescent="0.25">
      <c r="B16" s="5" t="s">
        <v>199</v>
      </c>
      <c r="C16" s="13">
        <v>66132</v>
      </c>
      <c r="D16" s="14">
        <v>4.6600000000000003E-2</v>
      </c>
      <c r="E16" s="13">
        <v>70128</v>
      </c>
      <c r="F16" s="14">
        <v>4.8899999999999999E-2</v>
      </c>
      <c r="G16" s="13">
        <v>70223</v>
      </c>
      <c r="H16" s="14">
        <v>4.8500000000000001E-2</v>
      </c>
      <c r="I16" s="13">
        <v>68458</v>
      </c>
      <c r="J16" s="14">
        <v>4.6699999999999998E-2</v>
      </c>
      <c r="K16" s="13">
        <v>66332</v>
      </c>
      <c r="L16" s="26">
        <v>4.4900000000000002E-2</v>
      </c>
      <c r="M16" s="13">
        <v>73072</v>
      </c>
      <c r="N16" s="14">
        <v>4.8899999999999999E-2</v>
      </c>
      <c r="O16" s="13">
        <v>61206</v>
      </c>
      <c r="P16" s="21">
        <v>4.0399999999999998E-2</v>
      </c>
      <c r="Q16" s="13">
        <v>61390</v>
      </c>
      <c r="R16" s="34">
        <v>4.0300000000000002E-2</v>
      </c>
    </row>
    <row r="17" spans="2:18" x14ac:dyDescent="0.25">
      <c r="B17" s="5" t="s">
        <v>50</v>
      </c>
      <c r="C17" s="13">
        <v>136096</v>
      </c>
      <c r="D17" s="14">
        <v>9.6000000000000002E-2</v>
      </c>
      <c r="E17" s="13">
        <v>121719</v>
      </c>
      <c r="F17" s="14">
        <v>8.48E-2</v>
      </c>
      <c r="G17" s="13">
        <v>117264</v>
      </c>
      <c r="H17" s="14">
        <v>8.09E-2</v>
      </c>
      <c r="I17" s="13">
        <v>112795</v>
      </c>
      <c r="J17" s="14">
        <v>7.6999999999999999E-2</v>
      </c>
      <c r="K17" s="13">
        <v>105495</v>
      </c>
      <c r="L17" s="26">
        <v>7.1499999999999994E-2</v>
      </c>
      <c r="M17" s="13">
        <v>107289</v>
      </c>
      <c r="N17" s="14">
        <v>7.1800000000000003E-2</v>
      </c>
      <c r="O17" s="13">
        <v>99528</v>
      </c>
      <c r="P17" s="21">
        <v>6.5699999999999995E-2</v>
      </c>
      <c r="Q17" s="13">
        <v>106014</v>
      </c>
      <c r="R17" s="34">
        <v>6.9699999999999998E-2</v>
      </c>
    </row>
    <row r="18" spans="2:18" x14ac:dyDescent="0.25">
      <c r="B18" s="5" t="s">
        <v>51</v>
      </c>
      <c r="C18" s="13">
        <v>15536</v>
      </c>
      <c r="D18" s="14">
        <v>1.0999999999999999E-2</v>
      </c>
      <c r="E18" s="13">
        <v>16323</v>
      </c>
      <c r="F18" s="14">
        <v>1.14E-2</v>
      </c>
      <c r="G18" s="13">
        <v>16608</v>
      </c>
      <c r="H18" s="14">
        <v>1.15E-2</v>
      </c>
      <c r="I18" s="13">
        <v>17279</v>
      </c>
      <c r="J18" s="14">
        <v>1.18E-2</v>
      </c>
      <c r="K18" s="13">
        <v>18624</v>
      </c>
      <c r="L18" s="26">
        <v>1.26E-2</v>
      </c>
      <c r="M18" s="13">
        <v>18985</v>
      </c>
      <c r="N18" s="14">
        <v>1.2699999999999999E-2</v>
      </c>
      <c r="O18" s="13">
        <v>21441</v>
      </c>
      <c r="P18" s="21">
        <v>1.4200000000000001E-2</v>
      </c>
      <c r="Q18" s="13">
        <v>22162</v>
      </c>
      <c r="R18" s="34">
        <v>1.46E-2</v>
      </c>
    </row>
    <row r="19" spans="2:18" x14ac:dyDescent="0.25">
      <c r="B19" s="5" t="s">
        <v>52</v>
      </c>
      <c r="C19" s="13">
        <v>970</v>
      </c>
      <c r="D19" s="14">
        <v>6.9999999999999999E-4</v>
      </c>
      <c r="E19" s="13">
        <v>2209</v>
      </c>
      <c r="F19" s="14">
        <v>1.5E-3</v>
      </c>
      <c r="G19" s="13">
        <v>2355</v>
      </c>
      <c r="H19" s="14">
        <v>1.6000000000000001E-3</v>
      </c>
      <c r="I19" s="13">
        <v>2330</v>
      </c>
      <c r="J19" s="14">
        <v>1.6000000000000001E-3</v>
      </c>
      <c r="K19" s="13">
        <v>2237</v>
      </c>
      <c r="L19" s="26">
        <v>1.5E-3</v>
      </c>
      <c r="M19" s="13">
        <v>2067</v>
      </c>
      <c r="N19" s="14">
        <v>1.4E-3</v>
      </c>
      <c r="O19" s="13">
        <v>1852</v>
      </c>
      <c r="P19" s="21">
        <v>1.1999999999999999E-3</v>
      </c>
      <c r="Q19" s="13">
        <v>2680</v>
      </c>
      <c r="R19" s="34">
        <v>1.8E-3</v>
      </c>
    </row>
    <row r="20" spans="2:18" x14ac:dyDescent="0.25">
      <c r="B20" s="5" t="s">
        <v>53</v>
      </c>
      <c r="C20" s="13">
        <v>2</v>
      </c>
      <c r="D20" s="14">
        <v>0</v>
      </c>
      <c r="E20" s="13">
        <v>6</v>
      </c>
      <c r="F20" s="14">
        <v>0</v>
      </c>
      <c r="G20" s="13">
        <v>8</v>
      </c>
      <c r="H20" s="14">
        <v>0</v>
      </c>
      <c r="I20" s="13">
        <v>12</v>
      </c>
      <c r="J20" s="14">
        <v>0</v>
      </c>
      <c r="K20" s="13">
        <v>17</v>
      </c>
      <c r="L20" s="26">
        <v>0</v>
      </c>
      <c r="M20" s="13">
        <v>19</v>
      </c>
      <c r="N20" s="14">
        <v>0</v>
      </c>
      <c r="O20" s="13">
        <v>26</v>
      </c>
      <c r="P20" s="21">
        <v>0</v>
      </c>
      <c r="Q20" s="13">
        <v>21</v>
      </c>
      <c r="R20" s="34">
        <v>0</v>
      </c>
    </row>
    <row r="21" spans="2:18" x14ac:dyDescent="0.25">
      <c r="B21" s="5" t="s">
        <v>54</v>
      </c>
      <c r="C21" s="13">
        <v>8388</v>
      </c>
      <c r="D21" s="14">
        <v>5.8999999999999999E-3</v>
      </c>
      <c r="E21" s="13">
        <v>8535</v>
      </c>
      <c r="F21" s="14">
        <v>5.8999999999999999E-3</v>
      </c>
      <c r="G21" s="13">
        <v>8641</v>
      </c>
      <c r="H21" s="14">
        <v>6.0000000000000001E-3</v>
      </c>
      <c r="I21" s="13">
        <v>8899</v>
      </c>
      <c r="J21" s="14">
        <v>6.1000000000000004E-3</v>
      </c>
      <c r="K21" s="13">
        <v>9418</v>
      </c>
      <c r="L21" s="26">
        <v>6.4000000000000003E-3</v>
      </c>
      <c r="M21" s="13">
        <v>9952</v>
      </c>
      <c r="N21" s="14">
        <v>6.7000000000000002E-3</v>
      </c>
      <c r="O21" s="27">
        <v>10780</v>
      </c>
      <c r="P21" s="21">
        <v>7.1000000000000004E-3</v>
      </c>
      <c r="Q21" s="27">
        <v>10711</v>
      </c>
      <c r="R21" s="34">
        <v>7.0000000000000001E-3</v>
      </c>
    </row>
    <row r="22" spans="2:18" x14ac:dyDescent="0.25">
      <c r="B22" s="5" t="s">
        <v>11</v>
      </c>
      <c r="C22" s="13">
        <v>1052</v>
      </c>
      <c r="D22" s="14">
        <v>6.9999999999999999E-4</v>
      </c>
      <c r="E22" s="13">
        <v>4306</v>
      </c>
      <c r="F22" s="14">
        <v>3.0000000000000001E-3</v>
      </c>
      <c r="G22" s="13">
        <v>7262</v>
      </c>
      <c r="H22" s="14">
        <v>5.0000000000000001E-3</v>
      </c>
      <c r="I22" s="13">
        <v>17219</v>
      </c>
      <c r="J22" s="14">
        <v>1.18E-2</v>
      </c>
      <c r="K22" s="13">
        <v>27098</v>
      </c>
      <c r="L22" s="26">
        <v>1.84E-2</v>
      </c>
      <c r="M22" s="13">
        <v>28428</v>
      </c>
      <c r="N22" s="14">
        <v>1.9E-2</v>
      </c>
      <c r="O22" s="13">
        <v>25479</v>
      </c>
      <c r="P22" s="21">
        <v>1.6799999999999999E-2</v>
      </c>
      <c r="Q22" s="13">
        <v>24184</v>
      </c>
      <c r="R22" s="34">
        <v>1.5900000000000001E-2</v>
      </c>
    </row>
    <row r="23" spans="2:18" x14ac:dyDescent="0.25">
      <c r="B23" s="15" t="s">
        <v>171</v>
      </c>
      <c r="C23" s="13">
        <v>3869</v>
      </c>
      <c r="D23" s="14">
        <v>2.7000000000000001E-3</v>
      </c>
      <c r="E23" s="13">
        <v>4074</v>
      </c>
      <c r="F23" s="14">
        <v>2.8E-3</v>
      </c>
      <c r="G23" s="13">
        <v>4834</v>
      </c>
      <c r="H23" s="14">
        <v>3.3E-3</v>
      </c>
      <c r="I23" s="13">
        <v>135</v>
      </c>
      <c r="J23" s="14">
        <v>1E-4</v>
      </c>
      <c r="K23">
        <v>137</v>
      </c>
      <c r="L23" s="26">
        <v>1E-4</v>
      </c>
      <c r="M23" s="13">
        <v>132</v>
      </c>
      <c r="N23" s="14">
        <v>1E-4</v>
      </c>
      <c r="O23" s="6">
        <v>125</v>
      </c>
      <c r="P23" s="21">
        <v>1E-4</v>
      </c>
      <c r="Q23">
        <v>269</v>
      </c>
      <c r="R23" s="34">
        <v>2.0000000000000001E-4</v>
      </c>
    </row>
    <row r="24" spans="2:18" ht="15.75" thickBot="1" x14ac:dyDescent="0.3">
      <c r="B24" s="17" t="s">
        <v>200</v>
      </c>
      <c r="C24" s="16">
        <v>1417834</v>
      </c>
      <c r="D24" s="53">
        <v>1</v>
      </c>
      <c r="E24" s="16">
        <v>1434717</v>
      </c>
      <c r="F24" s="53">
        <v>1</v>
      </c>
      <c r="G24" s="16">
        <v>1449119</v>
      </c>
      <c r="H24" s="53">
        <v>1</v>
      </c>
      <c r="I24" s="16">
        <v>1465135</v>
      </c>
      <c r="J24" s="53">
        <v>1</v>
      </c>
      <c r="K24" s="16">
        <v>1475837</v>
      </c>
      <c r="L24" s="72">
        <v>1</v>
      </c>
      <c r="M24" s="16">
        <v>1495023</v>
      </c>
      <c r="N24" s="53">
        <v>1</v>
      </c>
      <c r="O24" s="16">
        <v>1513859</v>
      </c>
      <c r="P24" s="54">
        <v>1</v>
      </c>
      <c r="Q24" s="16">
        <v>1521734</v>
      </c>
      <c r="R24" s="73">
        <v>1</v>
      </c>
    </row>
    <row r="25" spans="2:18" x14ac:dyDescent="0.25">
      <c r="B25" s="127" t="s">
        <v>261</v>
      </c>
      <c r="C25" s="33"/>
      <c r="D25" s="25"/>
      <c r="E25" s="33"/>
      <c r="F25" s="25"/>
      <c r="G25" s="33"/>
      <c r="H25" s="25"/>
      <c r="I25" s="33"/>
      <c r="J25" s="25"/>
      <c r="K25" s="33"/>
      <c r="L25" s="25"/>
    </row>
    <row r="26" spans="2:18" x14ac:dyDescent="0.25">
      <c r="B26" s="127" t="s">
        <v>266</v>
      </c>
      <c r="C26" s="33"/>
      <c r="D26" s="25"/>
      <c r="E26" s="33"/>
      <c r="F26" s="25"/>
      <c r="G26" s="33"/>
      <c r="H26" s="25"/>
      <c r="I26" s="33"/>
      <c r="J26" s="25"/>
      <c r="K26" s="33"/>
      <c r="L26" s="25"/>
    </row>
    <row r="27" spans="2:18" x14ac:dyDescent="0.25">
      <c r="C27" s="11"/>
      <c r="D27" s="11"/>
      <c r="E27" s="11"/>
      <c r="F27" s="11"/>
      <c r="G27" s="11"/>
      <c r="H27" s="11"/>
      <c r="I27" s="11"/>
      <c r="J27" s="11"/>
      <c r="K27" s="11"/>
      <c r="L27" s="11"/>
    </row>
    <row r="28" spans="2:18" x14ac:dyDescent="0.25">
      <c r="C28" s="33"/>
      <c r="D28" s="25"/>
      <c r="E28" s="33"/>
      <c r="F28" s="25"/>
      <c r="G28" s="33"/>
      <c r="H28" s="25"/>
      <c r="I28" s="33"/>
      <c r="J28" s="25"/>
      <c r="K28" s="33"/>
      <c r="L28" s="25"/>
    </row>
    <row r="29" spans="2:18" x14ac:dyDescent="0.25">
      <c r="C29" s="33"/>
      <c r="D29" s="25"/>
      <c r="E29" s="33"/>
      <c r="F29" s="25"/>
      <c r="G29" s="33"/>
      <c r="H29" s="25"/>
      <c r="I29" s="33"/>
      <c r="J29" s="25"/>
      <c r="K29" s="33"/>
      <c r="L29" s="25"/>
    </row>
  </sheetData>
  <mergeCells count="1">
    <mergeCell ref="B9:R9"/>
  </mergeCells>
  <pageMargins left="0.7" right="0.7" top="0.75" bottom="0.75" header="0.3" footer="0.3"/>
  <pageSetup paperSize="9" scale="48" fitToHeight="0" orientation="landscape"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6:R50"/>
  <sheetViews>
    <sheetView showGridLines="0" showRowColHeaders="0" zoomScale="90" zoomScaleNormal="90" workbookViewId="0">
      <selection activeCell="A7" sqref="A7"/>
    </sheetView>
  </sheetViews>
  <sheetFormatPr baseColWidth="10" defaultRowHeight="15" x14ac:dyDescent="0.25"/>
  <cols>
    <col min="1" max="1" width="11.42578125" customWidth="1"/>
    <col min="2" max="2" width="80.85546875" customWidth="1"/>
  </cols>
  <sheetData>
    <row r="6" spans="1:18" x14ac:dyDescent="0.25">
      <c r="A6" s="12"/>
    </row>
    <row r="8" spans="1:18" ht="18.75" x14ac:dyDescent="0.3">
      <c r="B8" s="105" t="s">
        <v>239</v>
      </c>
      <c r="C8" s="105"/>
      <c r="D8" s="105"/>
      <c r="E8" s="105"/>
      <c r="F8" s="105"/>
      <c r="G8" s="105"/>
      <c r="H8" s="105"/>
      <c r="I8" s="105"/>
      <c r="J8" s="105"/>
      <c r="K8" s="105"/>
      <c r="L8" s="105"/>
      <c r="M8" s="105"/>
      <c r="N8" s="105"/>
      <c r="O8" s="105"/>
      <c r="P8" s="105"/>
      <c r="Q8" s="105"/>
      <c r="R8" s="105"/>
    </row>
    <row r="9" spans="1:18" ht="15.75" thickBot="1" x14ac:dyDescent="0.3"/>
    <row r="10" spans="1:18" x14ac:dyDescent="0.25">
      <c r="B10" s="3" t="s">
        <v>9</v>
      </c>
      <c r="C10" s="86" t="s">
        <v>189</v>
      </c>
      <c r="D10" s="4" t="s">
        <v>190</v>
      </c>
      <c r="E10" s="70" t="s">
        <v>191</v>
      </c>
      <c r="F10" s="4" t="s">
        <v>201</v>
      </c>
      <c r="G10" s="70" t="s">
        <v>193</v>
      </c>
      <c r="H10" s="4" t="s">
        <v>194</v>
      </c>
      <c r="I10" s="70" t="s">
        <v>195</v>
      </c>
      <c r="J10" s="4" t="s">
        <v>196</v>
      </c>
      <c r="K10" s="86" t="s">
        <v>197</v>
      </c>
      <c r="L10" s="4" t="s">
        <v>198</v>
      </c>
      <c r="M10" s="86" t="s">
        <v>205</v>
      </c>
      <c r="N10" s="4" t="s">
        <v>206</v>
      </c>
      <c r="O10" s="70" t="s">
        <v>207</v>
      </c>
      <c r="P10" s="4" t="s">
        <v>208</v>
      </c>
      <c r="Q10" s="70" t="s">
        <v>209</v>
      </c>
      <c r="R10" s="2" t="s">
        <v>210</v>
      </c>
    </row>
    <row r="11" spans="1:18" x14ac:dyDescent="0.25">
      <c r="B11" s="65" t="s">
        <v>13</v>
      </c>
      <c r="C11" s="18">
        <v>781349</v>
      </c>
      <c r="D11" s="14">
        <v>0.55110000000000003</v>
      </c>
      <c r="E11" s="13">
        <v>796431</v>
      </c>
      <c r="F11" s="14">
        <v>0.55510000000000004</v>
      </c>
      <c r="G11" s="13">
        <v>813073</v>
      </c>
      <c r="H11" s="14">
        <v>0.56110000000000004</v>
      </c>
      <c r="I11" s="13">
        <v>829552</v>
      </c>
      <c r="J11" s="14">
        <v>0.56620000000000004</v>
      </c>
      <c r="K11" s="13">
        <v>840616</v>
      </c>
      <c r="L11" s="14">
        <v>0.56950000000000001</v>
      </c>
      <c r="M11" s="13">
        <v>835166</v>
      </c>
      <c r="N11" s="14">
        <v>0.55859999999999999</v>
      </c>
      <c r="O11" s="13">
        <v>800773</v>
      </c>
      <c r="P11" s="21">
        <v>0.52900000000000003</v>
      </c>
      <c r="Q11" s="28">
        <v>801692</v>
      </c>
      <c r="R11" s="69">
        <v>0.52680000000000005</v>
      </c>
    </row>
    <row r="12" spans="1:18" x14ac:dyDescent="0.25">
      <c r="B12" s="65" t="s">
        <v>14</v>
      </c>
      <c r="C12" s="18">
        <v>282217</v>
      </c>
      <c r="D12" s="14">
        <v>0.19900000000000001</v>
      </c>
      <c r="E12" s="13">
        <v>281802</v>
      </c>
      <c r="F12" s="14">
        <v>0.19639999999999999</v>
      </c>
      <c r="G12" s="13">
        <v>282466</v>
      </c>
      <c r="H12" s="14">
        <v>0.19489999999999999</v>
      </c>
      <c r="I12" s="13">
        <v>282417</v>
      </c>
      <c r="J12" s="14">
        <v>0.1928</v>
      </c>
      <c r="K12" s="13">
        <v>276102</v>
      </c>
      <c r="L12" s="14">
        <v>0.187</v>
      </c>
      <c r="M12" s="13">
        <v>283270</v>
      </c>
      <c r="N12" s="14">
        <v>0.1895</v>
      </c>
      <c r="O12" s="13">
        <v>166826</v>
      </c>
      <c r="P12" s="21">
        <v>0.11020000000000001</v>
      </c>
      <c r="Q12" s="28">
        <v>169800</v>
      </c>
      <c r="R12" s="48">
        <v>0.1116</v>
      </c>
    </row>
    <row r="13" spans="1:18" x14ac:dyDescent="0.25">
      <c r="B13" s="65" t="s">
        <v>15</v>
      </c>
      <c r="C13" s="18">
        <v>17810</v>
      </c>
      <c r="D13" s="14">
        <v>1.26E-2</v>
      </c>
      <c r="E13" s="13">
        <v>17972</v>
      </c>
      <c r="F13" s="14">
        <v>1.2500000000000001E-2</v>
      </c>
      <c r="G13" s="13">
        <v>18024</v>
      </c>
      <c r="H13" s="14">
        <v>1.24E-2</v>
      </c>
      <c r="I13" s="13">
        <v>17862</v>
      </c>
      <c r="J13" s="14">
        <v>1.2200000000000001E-2</v>
      </c>
      <c r="K13" s="13">
        <v>17716</v>
      </c>
      <c r="L13" s="14">
        <v>1.2E-2</v>
      </c>
      <c r="M13" s="13">
        <v>17662</v>
      </c>
      <c r="N13" s="14">
        <v>1.18E-2</v>
      </c>
      <c r="O13" s="13">
        <v>15446</v>
      </c>
      <c r="P13" s="21">
        <v>1.0200000000000001E-2</v>
      </c>
      <c r="Q13" s="28">
        <v>15314</v>
      </c>
      <c r="R13" s="48">
        <v>1.01E-2</v>
      </c>
    </row>
    <row r="14" spans="1:18" x14ac:dyDescent="0.25">
      <c r="B14" s="65" t="s">
        <v>172</v>
      </c>
      <c r="C14" s="18">
        <v>28351</v>
      </c>
      <c r="D14" s="14">
        <v>0.02</v>
      </c>
      <c r="E14" s="13">
        <v>37305</v>
      </c>
      <c r="F14" s="14">
        <v>2.5999999999999999E-2</v>
      </c>
      <c r="G14" s="13">
        <v>37541</v>
      </c>
      <c r="H14" s="14">
        <v>2.5899999999999999E-2</v>
      </c>
      <c r="I14" s="13">
        <v>38591</v>
      </c>
      <c r="J14" s="14">
        <v>2.63E-2</v>
      </c>
      <c r="K14" s="13">
        <v>41735</v>
      </c>
      <c r="L14" s="14">
        <v>2.8299999999999999E-2</v>
      </c>
      <c r="M14" s="13">
        <v>38343</v>
      </c>
      <c r="N14" s="14">
        <v>2.5600000000000001E-2</v>
      </c>
      <c r="O14" s="13">
        <v>34988</v>
      </c>
      <c r="P14" s="21">
        <v>2.3099999999999999E-2</v>
      </c>
      <c r="Q14" s="28">
        <v>36659</v>
      </c>
      <c r="R14" s="48">
        <v>2.41E-2</v>
      </c>
    </row>
    <row r="15" spans="1:18" x14ac:dyDescent="0.25">
      <c r="B15" s="65" t="s">
        <v>16</v>
      </c>
      <c r="C15" s="18">
        <v>31787</v>
      </c>
      <c r="D15" s="14">
        <v>2.24E-2</v>
      </c>
      <c r="E15" s="13">
        <v>32284</v>
      </c>
      <c r="F15" s="14">
        <v>2.2499999999999999E-2</v>
      </c>
      <c r="G15" s="13">
        <v>28017</v>
      </c>
      <c r="H15" s="14">
        <v>1.9300000000000001E-2</v>
      </c>
      <c r="I15" s="13">
        <v>29271</v>
      </c>
      <c r="J15" s="14">
        <v>0.02</v>
      </c>
      <c r="K15" s="13">
        <v>29626</v>
      </c>
      <c r="L15" s="14">
        <v>2.01E-2</v>
      </c>
      <c r="M15" s="13">
        <v>32883</v>
      </c>
      <c r="N15" s="14">
        <v>2.1999999999999999E-2</v>
      </c>
      <c r="O15" s="13">
        <v>23006</v>
      </c>
      <c r="P15" s="21">
        <v>1.52E-2</v>
      </c>
      <c r="Q15" s="28">
        <v>24096</v>
      </c>
      <c r="R15" s="48">
        <v>1.5800000000000002E-2</v>
      </c>
    </row>
    <row r="16" spans="1:18" x14ac:dyDescent="0.25">
      <c r="B16" s="65" t="s">
        <v>17</v>
      </c>
      <c r="C16" s="18">
        <v>15010</v>
      </c>
      <c r="D16" s="14">
        <v>1.06E-2</v>
      </c>
      <c r="E16" s="13">
        <v>14311</v>
      </c>
      <c r="F16" s="14">
        <v>0.01</v>
      </c>
      <c r="G16" s="13">
        <v>14875</v>
      </c>
      <c r="H16" s="14">
        <v>1.03E-2</v>
      </c>
      <c r="I16" s="13">
        <v>8396</v>
      </c>
      <c r="J16" s="14">
        <v>5.7000000000000002E-3</v>
      </c>
      <c r="K16" s="13">
        <v>7680</v>
      </c>
      <c r="L16" s="14">
        <v>5.1999999999999998E-3</v>
      </c>
      <c r="M16" s="13">
        <v>6862</v>
      </c>
      <c r="N16" s="14">
        <v>4.5999999999999999E-3</v>
      </c>
      <c r="O16" s="13">
        <v>5015</v>
      </c>
      <c r="P16" s="21">
        <v>3.3E-3</v>
      </c>
      <c r="Q16" s="28">
        <v>3985</v>
      </c>
      <c r="R16" s="48">
        <v>2.5999999999999999E-3</v>
      </c>
    </row>
    <row r="17" spans="2:18" x14ac:dyDescent="0.25">
      <c r="B17" s="65" t="s">
        <v>18</v>
      </c>
      <c r="C17" s="18">
        <v>59</v>
      </c>
      <c r="D17" s="14">
        <v>0</v>
      </c>
      <c r="E17" s="13">
        <v>58</v>
      </c>
      <c r="F17" s="14">
        <v>0</v>
      </c>
      <c r="G17" s="13">
        <v>62</v>
      </c>
      <c r="H17" s="14">
        <v>0</v>
      </c>
      <c r="I17" s="13">
        <v>63</v>
      </c>
      <c r="J17" s="14">
        <v>0</v>
      </c>
      <c r="K17" s="13">
        <v>67</v>
      </c>
      <c r="L17" s="14">
        <v>0</v>
      </c>
      <c r="M17" s="13">
        <v>66</v>
      </c>
      <c r="N17" s="14">
        <v>0</v>
      </c>
      <c r="O17" s="13">
        <v>71</v>
      </c>
      <c r="P17" s="21">
        <v>0</v>
      </c>
      <c r="Q17" s="28">
        <v>70</v>
      </c>
      <c r="R17" s="48">
        <v>0</v>
      </c>
    </row>
    <row r="18" spans="2:18" x14ac:dyDescent="0.25">
      <c r="B18" s="65" t="s">
        <v>19</v>
      </c>
      <c r="C18" s="18">
        <v>246</v>
      </c>
      <c r="D18" s="14">
        <v>2.0000000000000001E-4</v>
      </c>
      <c r="E18" s="13">
        <v>228</v>
      </c>
      <c r="F18" s="14">
        <v>2.0000000000000001E-4</v>
      </c>
      <c r="G18" s="13">
        <v>268</v>
      </c>
      <c r="H18" s="14">
        <v>2.0000000000000001E-4</v>
      </c>
      <c r="I18" s="13">
        <v>159</v>
      </c>
      <c r="J18" s="14">
        <v>1E-4</v>
      </c>
      <c r="K18" s="13">
        <v>149</v>
      </c>
      <c r="L18" s="14">
        <v>1E-4</v>
      </c>
      <c r="M18" s="13">
        <v>143</v>
      </c>
      <c r="N18" s="14">
        <v>1E-4</v>
      </c>
      <c r="O18" s="13">
        <v>125</v>
      </c>
      <c r="P18" s="21">
        <v>1E-4</v>
      </c>
      <c r="Q18" s="28">
        <v>114</v>
      </c>
      <c r="R18" s="48">
        <v>1E-4</v>
      </c>
    </row>
    <row r="19" spans="2:18" x14ac:dyDescent="0.25">
      <c r="B19" s="65" t="s">
        <v>20</v>
      </c>
      <c r="C19" s="18">
        <v>21905</v>
      </c>
      <c r="D19" s="14">
        <v>1.54E-2</v>
      </c>
      <c r="E19" s="13">
        <v>20011</v>
      </c>
      <c r="F19" s="14">
        <v>1.3899999999999999E-2</v>
      </c>
      <c r="G19" s="13">
        <v>19280</v>
      </c>
      <c r="H19" s="14">
        <v>1.3299999999999999E-2</v>
      </c>
      <c r="I19" s="13">
        <v>23181</v>
      </c>
      <c r="J19" s="14">
        <v>1.5800000000000002E-2</v>
      </c>
      <c r="K19" s="13">
        <v>24023</v>
      </c>
      <c r="L19" s="14">
        <v>1.6299999999999999E-2</v>
      </c>
      <c r="M19" s="13">
        <v>22568</v>
      </c>
      <c r="N19" s="14">
        <v>1.5100000000000001E-2</v>
      </c>
      <c r="O19" s="13">
        <v>10741</v>
      </c>
      <c r="P19" s="21">
        <v>7.1000000000000004E-3</v>
      </c>
      <c r="Q19" s="28">
        <v>11685</v>
      </c>
      <c r="R19" s="48">
        <v>7.7000000000000002E-3</v>
      </c>
    </row>
    <row r="20" spans="2:18" x14ac:dyDescent="0.25">
      <c r="B20" s="65" t="s">
        <v>21</v>
      </c>
      <c r="C20" s="18">
        <v>29602</v>
      </c>
      <c r="D20" s="14">
        <v>2.0899999999999998E-2</v>
      </c>
      <c r="E20" s="13">
        <v>30429</v>
      </c>
      <c r="F20" s="14">
        <v>2.12E-2</v>
      </c>
      <c r="G20" s="13">
        <v>31622</v>
      </c>
      <c r="H20" s="14">
        <v>2.18E-2</v>
      </c>
      <c r="I20" s="13">
        <v>30271</v>
      </c>
      <c r="J20" s="14">
        <v>2.07E-2</v>
      </c>
      <c r="K20" s="13">
        <v>30042</v>
      </c>
      <c r="L20" s="14">
        <v>2.0400000000000001E-2</v>
      </c>
      <c r="M20" s="13">
        <v>35818</v>
      </c>
      <c r="N20" s="14">
        <v>2.4E-2</v>
      </c>
      <c r="O20" s="13">
        <v>31046</v>
      </c>
      <c r="P20" s="21">
        <v>2.0500000000000001E-2</v>
      </c>
      <c r="Q20" s="28">
        <v>31359</v>
      </c>
      <c r="R20" s="48">
        <v>2.06E-2</v>
      </c>
    </row>
    <row r="21" spans="2:18" x14ac:dyDescent="0.25">
      <c r="B21" s="65" t="s">
        <v>22</v>
      </c>
      <c r="C21" s="18">
        <v>36530</v>
      </c>
      <c r="D21" s="14">
        <v>2.58E-2</v>
      </c>
      <c r="E21" s="13">
        <v>39699</v>
      </c>
      <c r="F21" s="14">
        <v>2.7699999999999999E-2</v>
      </c>
      <c r="G21" s="13">
        <v>38601</v>
      </c>
      <c r="H21" s="14">
        <v>2.6599999999999999E-2</v>
      </c>
      <c r="I21" s="13">
        <v>38187</v>
      </c>
      <c r="J21" s="14">
        <v>2.6100000000000002E-2</v>
      </c>
      <c r="K21" s="13">
        <v>36290</v>
      </c>
      <c r="L21" s="14">
        <v>2.46E-2</v>
      </c>
      <c r="M21" s="13">
        <v>37245</v>
      </c>
      <c r="N21" s="14">
        <v>2.4899999999999999E-2</v>
      </c>
      <c r="O21" s="13">
        <v>30160</v>
      </c>
      <c r="P21" s="21">
        <v>1.9900000000000001E-2</v>
      </c>
      <c r="Q21" s="28">
        <v>30031</v>
      </c>
      <c r="R21" s="48">
        <v>1.9699999999999999E-2</v>
      </c>
    </row>
    <row r="22" spans="2:18" x14ac:dyDescent="0.25">
      <c r="B22" s="65" t="s">
        <v>23</v>
      </c>
      <c r="C22" s="18">
        <v>136096</v>
      </c>
      <c r="D22" s="14">
        <v>9.6000000000000002E-2</v>
      </c>
      <c r="E22" s="13">
        <v>121719</v>
      </c>
      <c r="F22" s="14">
        <v>8.48E-2</v>
      </c>
      <c r="G22" s="13">
        <v>117264</v>
      </c>
      <c r="H22" s="14">
        <v>8.09E-2</v>
      </c>
      <c r="I22" s="13">
        <v>112795</v>
      </c>
      <c r="J22" s="14">
        <v>7.6999999999999999E-2</v>
      </c>
      <c r="K22" s="13">
        <v>105495</v>
      </c>
      <c r="L22" s="14">
        <v>7.1499999999999994E-2</v>
      </c>
      <c r="M22" s="13">
        <v>107271</v>
      </c>
      <c r="N22" s="14">
        <v>7.1800000000000003E-2</v>
      </c>
      <c r="O22" s="13">
        <v>99528</v>
      </c>
      <c r="P22" s="21">
        <v>6.5699999999999995E-2</v>
      </c>
      <c r="Q22" s="28">
        <v>106014</v>
      </c>
      <c r="R22" s="48">
        <v>6.9699999999999998E-2</v>
      </c>
    </row>
    <row r="23" spans="2:18" x14ac:dyDescent="0.25">
      <c r="B23" s="65" t="s">
        <v>24</v>
      </c>
      <c r="C23" s="18">
        <v>10934</v>
      </c>
      <c r="D23" s="14">
        <v>7.7000000000000002E-3</v>
      </c>
      <c r="E23" s="13">
        <v>11653</v>
      </c>
      <c r="F23" s="14">
        <v>8.0999999999999996E-3</v>
      </c>
      <c r="G23" s="13">
        <v>11890</v>
      </c>
      <c r="H23" s="14">
        <v>8.2000000000000007E-3</v>
      </c>
      <c r="I23" s="13">
        <v>12624</v>
      </c>
      <c r="J23" s="14">
        <v>8.6E-3</v>
      </c>
      <c r="K23" s="13">
        <v>14127</v>
      </c>
      <c r="L23" s="14">
        <v>9.5999999999999992E-3</v>
      </c>
      <c r="M23" s="13">
        <v>14454</v>
      </c>
      <c r="N23" s="14">
        <v>9.7000000000000003E-3</v>
      </c>
      <c r="O23" s="13">
        <v>15906</v>
      </c>
      <c r="P23" s="21">
        <v>1.0500000000000001E-2</v>
      </c>
      <c r="Q23" s="28">
        <v>17201</v>
      </c>
      <c r="R23" s="48">
        <v>1.1299999999999999E-2</v>
      </c>
    </row>
    <row r="24" spans="2:18" x14ac:dyDescent="0.25">
      <c r="B24" s="65" t="s">
        <v>25</v>
      </c>
      <c r="C24" s="18">
        <v>3998</v>
      </c>
      <c r="D24" s="14">
        <v>2.8E-3</v>
      </c>
      <c r="E24" s="13">
        <v>4030</v>
      </c>
      <c r="F24" s="14">
        <v>2.8E-3</v>
      </c>
      <c r="G24" s="13">
        <v>4018</v>
      </c>
      <c r="H24" s="14">
        <v>2.8E-3</v>
      </c>
      <c r="I24" s="13">
        <v>3932</v>
      </c>
      <c r="J24" s="14">
        <v>2.7000000000000001E-3</v>
      </c>
      <c r="K24" s="13">
        <v>3784</v>
      </c>
      <c r="L24" s="14">
        <v>2.5999999999999999E-3</v>
      </c>
      <c r="M24" s="13">
        <v>3799</v>
      </c>
      <c r="N24" s="14">
        <v>2.5000000000000001E-3</v>
      </c>
      <c r="O24" s="13">
        <v>3799</v>
      </c>
      <c r="P24" s="21">
        <v>2.5000000000000001E-3</v>
      </c>
      <c r="Q24" s="28">
        <v>3882</v>
      </c>
      <c r="R24" s="48">
        <v>2.5999999999999999E-3</v>
      </c>
    </row>
    <row r="25" spans="2:18" x14ac:dyDescent="0.25">
      <c r="B25" s="65" t="s">
        <v>26</v>
      </c>
      <c r="C25" s="18">
        <v>604</v>
      </c>
      <c r="D25" s="14">
        <v>4.0000000000000002E-4</v>
      </c>
      <c r="E25" s="13">
        <v>640</v>
      </c>
      <c r="F25" s="14">
        <v>4.0000000000000002E-4</v>
      </c>
      <c r="G25" s="13">
        <v>700</v>
      </c>
      <c r="H25" s="14">
        <v>5.0000000000000001E-4</v>
      </c>
      <c r="I25" s="13">
        <v>723</v>
      </c>
      <c r="J25" s="14">
        <v>5.0000000000000001E-4</v>
      </c>
      <c r="K25" s="13">
        <v>711</v>
      </c>
      <c r="L25" s="14">
        <v>5.0000000000000001E-4</v>
      </c>
      <c r="M25" s="13">
        <v>723</v>
      </c>
      <c r="N25" s="14">
        <v>5.0000000000000001E-4</v>
      </c>
      <c r="O25" s="13">
        <v>813</v>
      </c>
      <c r="P25" s="21">
        <v>5.0000000000000001E-4</v>
      </c>
      <c r="Q25" s="28">
        <v>866</v>
      </c>
      <c r="R25" s="48">
        <v>5.9999999999999995E-4</v>
      </c>
    </row>
    <row r="26" spans="2:18" x14ac:dyDescent="0.25">
      <c r="B26" s="65" t="s">
        <v>213</v>
      </c>
      <c r="C26" s="18">
        <v>383</v>
      </c>
      <c r="D26" s="14">
        <v>2.9999999999999997E-4</v>
      </c>
      <c r="E26" s="13">
        <v>395</v>
      </c>
      <c r="F26" s="14">
        <v>2.9999999999999997E-4</v>
      </c>
      <c r="G26" s="13">
        <v>497</v>
      </c>
      <c r="H26" s="14">
        <v>2.9999999999999997E-4</v>
      </c>
      <c r="I26" s="13">
        <v>471</v>
      </c>
      <c r="J26" s="14">
        <v>2.9999999999999997E-4</v>
      </c>
      <c r="K26" s="13">
        <v>500</v>
      </c>
      <c r="L26" s="14">
        <v>4.0000000000000002E-4</v>
      </c>
      <c r="M26" s="13">
        <v>483</v>
      </c>
      <c r="N26" s="14">
        <v>2.9999999999999997E-4</v>
      </c>
      <c r="O26" s="13">
        <v>417</v>
      </c>
      <c r="P26" s="21">
        <v>2.9999999999999997E-4</v>
      </c>
      <c r="Q26" s="28">
        <v>401</v>
      </c>
      <c r="R26" s="48">
        <v>2.9999999999999997E-4</v>
      </c>
    </row>
    <row r="27" spans="2:18" x14ac:dyDescent="0.25">
      <c r="B27" s="65" t="s">
        <v>27</v>
      </c>
      <c r="C27" s="18">
        <v>587</v>
      </c>
      <c r="D27" s="14">
        <v>4.0000000000000002E-4</v>
      </c>
      <c r="E27" s="13">
        <v>1814</v>
      </c>
      <c r="F27" s="14">
        <v>1.2999999999999999E-3</v>
      </c>
      <c r="G27" s="13">
        <v>1858</v>
      </c>
      <c r="H27" s="14">
        <v>1.2999999999999999E-3</v>
      </c>
      <c r="I27" s="13">
        <v>1859</v>
      </c>
      <c r="J27" s="14">
        <v>1.2999999999999999E-3</v>
      </c>
      <c r="K27" s="13">
        <v>1737</v>
      </c>
      <c r="L27" s="14">
        <v>1.1999999999999999E-3</v>
      </c>
      <c r="M27" s="13">
        <v>1543</v>
      </c>
      <c r="N27" s="14">
        <v>1E-3</v>
      </c>
      <c r="O27" s="13">
        <v>1435</v>
      </c>
      <c r="P27" s="21">
        <v>8.9999999999999998E-4</v>
      </c>
      <c r="Q27" s="28">
        <v>2279</v>
      </c>
      <c r="R27" s="48">
        <v>1.5E-3</v>
      </c>
    </row>
    <row r="28" spans="2:18" x14ac:dyDescent="0.25">
      <c r="B28" s="65" t="s">
        <v>28</v>
      </c>
      <c r="C28" s="18">
        <v>7055</v>
      </c>
      <c r="D28" s="14">
        <v>5.0000000000000001E-3</v>
      </c>
      <c r="E28" s="13">
        <v>7015</v>
      </c>
      <c r="F28" s="14">
        <v>4.8999999999999998E-3</v>
      </c>
      <c r="G28" s="13">
        <v>8318</v>
      </c>
      <c r="H28" s="14">
        <v>5.7000000000000002E-3</v>
      </c>
      <c r="I28" s="13">
        <v>8516</v>
      </c>
      <c r="J28" s="14">
        <v>5.7999999999999996E-3</v>
      </c>
      <c r="K28" s="13">
        <v>8765</v>
      </c>
      <c r="L28" s="14">
        <v>5.8999999999999999E-3</v>
      </c>
      <c r="M28" s="13">
        <v>6290</v>
      </c>
      <c r="N28" s="14">
        <v>4.1999999999999997E-3</v>
      </c>
      <c r="O28" s="13">
        <v>1964</v>
      </c>
      <c r="P28" s="21">
        <v>1.2999999999999999E-3</v>
      </c>
      <c r="Q28" s="28">
        <v>1734</v>
      </c>
      <c r="R28" s="48">
        <v>1.1000000000000001E-3</v>
      </c>
    </row>
    <row r="29" spans="2:18" x14ac:dyDescent="0.25">
      <c r="B29" s="65" t="s">
        <v>29</v>
      </c>
      <c r="C29" s="19">
        <v>0</v>
      </c>
      <c r="D29" s="21">
        <v>0</v>
      </c>
      <c r="E29" s="6">
        <v>0</v>
      </c>
      <c r="F29" s="21">
        <v>0</v>
      </c>
      <c r="G29" s="6">
        <v>0</v>
      </c>
      <c r="H29" s="21">
        <v>0</v>
      </c>
      <c r="I29" s="6">
        <v>0</v>
      </c>
      <c r="J29" s="21">
        <v>0</v>
      </c>
      <c r="K29" s="6">
        <v>0</v>
      </c>
      <c r="L29" s="21">
        <v>0</v>
      </c>
      <c r="M29" s="13">
        <v>11648</v>
      </c>
      <c r="N29" s="14">
        <v>7.7999999999999996E-3</v>
      </c>
      <c r="O29" s="13">
        <v>27056</v>
      </c>
      <c r="P29" s="21">
        <v>1.7899999999999999E-2</v>
      </c>
      <c r="Q29" s="28">
        <v>46988</v>
      </c>
      <c r="R29" s="48">
        <v>3.09E-2</v>
      </c>
    </row>
    <row r="30" spans="2:18" x14ac:dyDescent="0.25">
      <c r="B30" s="65" t="s">
        <v>34</v>
      </c>
      <c r="C30" s="19">
        <v>0</v>
      </c>
      <c r="D30" s="21">
        <v>0</v>
      </c>
      <c r="E30" s="6">
        <v>0</v>
      </c>
      <c r="F30" s="21">
        <v>0</v>
      </c>
      <c r="G30" s="6">
        <v>0</v>
      </c>
      <c r="H30" s="21">
        <v>0</v>
      </c>
      <c r="I30" s="6">
        <v>0</v>
      </c>
      <c r="J30" s="21">
        <v>0</v>
      </c>
      <c r="K30" s="6">
        <v>0</v>
      </c>
      <c r="L30" s="21">
        <v>0</v>
      </c>
      <c r="M30" s="13">
        <v>0</v>
      </c>
      <c r="N30" s="14">
        <v>0</v>
      </c>
      <c r="O30" s="13">
        <v>105526</v>
      </c>
      <c r="P30" s="21">
        <v>6.9699999999999998E-2</v>
      </c>
      <c r="Q30" s="28">
        <v>104353</v>
      </c>
      <c r="R30" s="48">
        <v>6.8599999999999994E-2</v>
      </c>
    </row>
    <row r="31" spans="2:18" x14ac:dyDescent="0.25">
      <c r="B31" s="65" t="s">
        <v>35</v>
      </c>
      <c r="C31" s="19">
        <v>0</v>
      </c>
      <c r="D31" s="21">
        <v>0</v>
      </c>
      <c r="E31" s="6">
        <v>0</v>
      </c>
      <c r="F31" s="21">
        <v>0</v>
      </c>
      <c r="G31" s="6">
        <v>0</v>
      </c>
      <c r="H31" s="21">
        <v>0</v>
      </c>
      <c r="I31" s="6">
        <v>0</v>
      </c>
      <c r="J31" s="21">
        <v>0</v>
      </c>
      <c r="K31" s="6">
        <v>0</v>
      </c>
      <c r="L31" s="21">
        <v>0</v>
      </c>
      <c r="M31" s="13">
        <v>0</v>
      </c>
      <c r="N31" s="14">
        <v>0</v>
      </c>
      <c r="O31" s="13">
        <v>97170</v>
      </c>
      <c r="P31" s="21">
        <v>6.4199999999999993E-2</v>
      </c>
      <c r="Q31" s="28">
        <v>73408</v>
      </c>
      <c r="R31" s="48">
        <v>4.82E-2</v>
      </c>
    </row>
    <row r="32" spans="2:18" x14ac:dyDescent="0.25">
      <c r="B32" s="65" t="s">
        <v>36</v>
      </c>
      <c r="C32" s="19">
        <v>0</v>
      </c>
      <c r="D32" s="21">
        <v>0</v>
      </c>
      <c r="E32" s="6">
        <v>0</v>
      </c>
      <c r="F32" s="21">
        <v>0</v>
      </c>
      <c r="G32" s="6">
        <v>0</v>
      </c>
      <c r="H32" s="21">
        <v>0</v>
      </c>
      <c r="I32" s="6">
        <v>0</v>
      </c>
      <c r="J32" s="21">
        <v>0</v>
      </c>
      <c r="K32" s="6">
        <v>0</v>
      </c>
      <c r="L32" s="21">
        <v>0</v>
      </c>
      <c r="M32" s="13">
        <v>0</v>
      </c>
      <c r="N32" s="14">
        <v>0</v>
      </c>
      <c r="O32" s="13">
        <v>4715</v>
      </c>
      <c r="P32" s="21">
        <v>3.0999999999999999E-3</v>
      </c>
      <c r="Q32" s="28">
        <v>4405</v>
      </c>
      <c r="R32" s="48">
        <v>2.8999999999999998E-3</v>
      </c>
    </row>
    <row r="33" spans="2:18" x14ac:dyDescent="0.25">
      <c r="B33" s="65" t="s">
        <v>37</v>
      </c>
      <c r="C33" s="18">
        <v>31</v>
      </c>
      <c r="D33" s="14">
        <v>0</v>
      </c>
      <c r="E33" s="13">
        <v>32</v>
      </c>
      <c r="F33" s="14">
        <v>0</v>
      </c>
      <c r="G33" s="13">
        <v>30</v>
      </c>
      <c r="H33" s="14">
        <v>0</v>
      </c>
      <c r="I33" s="13">
        <v>24</v>
      </c>
      <c r="J33" s="14">
        <v>0</v>
      </c>
      <c r="K33" s="13">
        <v>18</v>
      </c>
      <c r="L33" s="14">
        <v>0</v>
      </c>
      <c r="M33" s="13">
        <v>12</v>
      </c>
      <c r="N33" s="14">
        <v>0</v>
      </c>
      <c r="O33" s="13">
        <v>20</v>
      </c>
      <c r="P33" s="21">
        <v>0</v>
      </c>
      <c r="Q33" s="28">
        <v>12</v>
      </c>
      <c r="R33" s="48">
        <v>0</v>
      </c>
    </row>
    <row r="34" spans="2:18" x14ac:dyDescent="0.25">
      <c r="B34" s="65" t="s">
        <v>38</v>
      </c>
      <c r="C34" s="18">
        <v>8353</v>
      </c>
      <c r="D34" s="14">
        <v>5.8999999999999999E-3</v>
      </c>
      <c r="E34" s="13">
        <v>8498</v>
      </c>
      <c r="F34" s="14">
        <v>5.8999999999999999E-3</v>
      </c>
      <c r="G34" s="13">
        <v>8607</v>
      </c>
      <c r="H34" s="14">
        <v>5.8999999999999999E-3</v>
      </c>
      <c r="I34" s="13">
        <v>8868</v>
      </c>
      <c r="J34" s="14">
        <v>6.1000000000000004E-3</v>
      </c>
      <c r="K34" s="13">
        <v>9394</v>
      </c>
      <c r="L34" s="14">
        <v>6.4000000000000003E-3</v>
      </c>
      <c r="M34" s="13">
        <v>9932</v>
      </c>
      <c r="N34" s="14">
        <v>6.6E-3</v>
      </c>
      <c r="O34" s="13">
        <v>10753</v>
      </c>
      <c r="P34" s="21">
        <v>7.1000000000000004E-3</v>
      </c>
      <c r="Q34" s="29">
        <v>10688</v>
      </c>
      <c r="R34" s="48">
        <v>7.0000000000000001E-3</v>
      </c>
    </row>
    <row r="35" spans="2:18" x14ac:dyDescent="0.25">
      <c r="B35" s="65" t="s">
        <v>39</v>
      </c>
      <c r="C35" s="18">
        <v>4</v>
      </c>
      <c r="D35" s="14">
        <v>0</v>
      </c>
      <c r="E35" s="13">
        <v>5</v>
      </c>
      <c r="F35" s="14">
        <v>0</v>
      </c>
      <c r="G35" s="13">
        <v>4</v>
      </c>
      <c r="H35" s="14">
        <v>0</v>
      </c>
      <c r="I35" s="13">
        <v>7</v>
      </c>
      <c r="J35" s="14">
        <v>0</v>
      </c>
      <c r="K35" s="13">
        <v>6</v>
      </c>
      <c r="L35" s="14">
        <v>0</v>
      </c>
      <c r="M35" s="13">
        <v>7</v>
      </c>
      <c r="N35" s="14">
        <v>0</v>
      </c>
      <c r="O35" s="13">
        <v>7</v>
      </c>
      <c r="P35" s="21">
        <v>0</v>
      </c>
      <c r="Q35" s="28">
        <v>11</v>
      </c>
      <c r="R35" s="48">
        <v>0</v>
      </c>
    </row>
    <row r="36" spans="2:18" x14ac:dyDescent="0.25">
      <c r="B36" s="65" t="s">
        <v>40</v>
      </c>
      <c r="C36" s="19">
        <v>0</v>
      </c>
      <c r="D36" s="21">
        <v>0</v>
      </c>
      <c r="E36" s="6">
        <v>0</v>
      </c>
      <c r="F36" s="21">
        <v>0</v>
      </c>
      <c r="G36" s="6">
        <v>0</v>
      </c>
      <c r="H36" s="21">
        <v>0</v>
      </c>
      <c r="I36" s="6">
        <v>0</v>
      </c>
      <c r="J36" s="21">
        <v>0</v>
      </c>
      <c r="K36" s="6">
        <v>0</v>
      </c>
      <c r="L36" s="21">
        <v>0</v>
      </c>
      <c r="M36" s="13">
        <v>0</v>
      </c>
      <c r="N36" s="14">
        <v>0</v>
      </c>
      <c r="O36" s="13">
        <v>1</v>
      </c>
      <c r="P36" s="21">
        <v>0</v>
      </c>
      <c r="Q36" s="6">
        <v>0</v>
      </c>
      <c r="R36" s="48">
        <v>0</v>
      </c>
    </row>
    <row r="37" spans="2:18" x14ac:dyDescent="0.25">
      <c r="B37" s="65" t="s">
        <v>173</v>
      </c>
      <c r="C37" s="18">
        <v>1</v>
      </c>
      <c r="D37" s="14">
        <v>0</v>
      </c>
      <c r="E37" s="13">
        <v>5</v>
      </c>
      <c r="F37" s="14">
        <v>0</v>
      </c>
      <c r="G37" s="13">
        <v>7</v>
      </c>
      <c r="H37" s="14">
        <v>0</v>
      </c>
      <c r="I37" s="13">
        <v>12</v>
      </c>
      <c r="J37" s="14">
        <v>0</v>
      </c>
      <c r="K37" s="13">
        <v>17</v>
      </c>
      <c r="L37" s="14">
        <v>0</v>
      </c>
      <c r="M37" s="13">
        <v>19</v>
      </c>
      <c r="N37" s="14">
        <v>0</v>
      </c>
      <c r="O37" s="13">
        <v>22</v>
      </c>
      <c r="P37" s="21">
        <v>0</v>
      </c>
      <c r="Q37" s="30">
        <v>18</v>
      </c>
      <c r="R37" s="48">
        <v>0</v>
      </c>
    </row>
    <row r="38" spans="2:18" x14ac:dyDescent="0.25">
      <c r="B38" s="65" t="s">
        <v>41</v>
      </c>
      <c r="C38" s="18">
        <v>1</v>
      </c>
      <c r="D38" s="14">
        <v>0</v>
      </c>
      <c r="E38" s="13">
        <v>1</v>
      </c>
      <c r="F38" s="14">
        <v>0</v>
      </c>
      <c r="G38" s="13">
        <v>1</v>
      </c>
      <c r="H38" s="14">
        <v>0</v>
      </c>
      <c r="I38" s="13">
        <v>0</v>
      </c>
      <c r="J38" s="14">
        <v>0</v>
      </c>
      <c r="K38" s="13">
        <v>0</v>
      </c>
      <c r="L38" s="14">
        <v>0</v>
      </c>
      <c r="M38" s="13">
        <v>0</v>
      </c>
      <c r="N38" s="14">
        <v>0</v>
      </c>
      <c r="O38" s="13">
        <v>3</v>
      </c>
      <c r="P38" s="21">
        <v>0</v>
      </c>
      <c r="Q38" s="31">
        <v>3</v>
      </c>
      <c r="R38" s="48">
        <v>0</v>
      </c>
    </row>
    <row r="39" spans="2:18" x14ac:dyDescent="0.25">
      <c r="B39" s="65" t="s">
        <v>42</v>
      </c>
      <c r="C39" s="19">
        <v>0</v>
      </c>
      <c r="D39" s="21">
        <v>0</v>
      </c>
      <c r="E39" s="6">
        <v>0</v>
      </c>
      <c r="F39" s="21">
        <v>0</v>
      </c>
      <c r="G39" s="6">
        <v>0</v>
      </c>
      <c r="H39" s="21">
        <v>0</v>
      </c>
      <c r="I39" s="6">
        <v>0</v>
      </c>
      <c r="J39" s="21">
        <v>0</v>
      </c>
      <c r="K39" s="6">
        <v>0</v>
      </c>
      <c r="L39" s="21">
        <v>0</v>
      </c>
      <c r="M39" s="13">
        <v>0</v>
      </c>
      <c r="N39" s="14">
        <v>0</v>
      </c>
      <c r="O39" s="6">
        <v>0</v>
      </c>
      <c r="P39" s="21">
        <v>0</v>
      </c>
      <c r="Q39" s="6">
        <v>0</v>
      </c>
      <c r="R39" s="48">
        <v>0</v>
      </c>
    </row>
    <row r="40" spans="2:18" x14ac:dyDescent="0.25">
      <c r="B40" s="88" t="s">
        <v>43</v>
      </c>
      <c r="C40" s="19">
        <v>0</v>
      </c>
      <c r="D40" s="21">
        <v>0</v>
      </c>
      <c r="E40" s="6">
        <v>0</v>
      </c>
      <c r="F40" s="21">
        <v>0</v>
      </c>
      <c r="G40" s="6">
        <v>0</v>
      </c>
      <c r="H40" s="21">
        <v>0</v>
      </c>
      <c r="I40" s="6">
        <v>0</v>
      </c>
      <c r="J40" s="21">
        <v>0</v>
      </c>
      <c r="K40" s="6">
        <v>2</v>
      </c>
      <c r="L40" s="21">
        <v>0</v>
      </c>
      <c r="M40" s="13">
        <v>435</v>
      </c>
      <c r="N40" s="14">
        <v>2.9999999999999997E-4</v>
      </c>
      <c r="O40" s="6">
        <v>923</v>
      </c>
      <c r="P40" s="21">
        <v>5.9999999999999995E-4</v>
      </c>
      <c r="Q40" s="6">
        <v>213</v>
      </c>
      <c r="R40" s="48">
        <v>1E-4</v>
      </c>
    </row>
    <row r="41" spans="2:18" x14ac:dyDescent="0.25">
      <c r="B41" s="65" t="s">
        <v>12</v>
      </c>
      <c r="C41" s="19">
        <v>0</v>
      </c>
      <c r="D41" s="21">
        <v>0</v>
      </c>
      <c r="E41" s="6">
        <v>0</v>
      </c>
      <c r="F41" s="21">
        <v>0</v>
      </c>
      <c r="G41" s="6">
        <v>0</v>
      </c>
      <c r="H41" s="21">
        <v>0</v>
      </c>
      <c r="I41" s="6">
        <v>0</v>
      </c>
      <c r="J41" s="21">
        <v>0</v>
      </c>
      <c r="K41" s="6">
        <v>0</v>
      </c>
      <c r="L41" s="21">
        <v>0</v>
      </c>
      <c r="M41" s="13">
        <v>0</v>
      </c>
      <c r="N41" s="14">
        <v>0</v>
      </c>
      <c r="O41" s="6">
        <v>0</v>
      </c>
      <c r="P41" s="21">
        <v>0</v>
      </c>
      <c r="Q41" s="28">
        <v>1519</v>
      </c>
      <c r="R41" s="48">
        <v>1E-3</v>
      </c>
    </row>
    <row r="42" spans="2:18" x14ac:dyDescent="0.25">
      <c r="B42" s="65" t="s">
        <v>30</v>
      </c>
      <c r="C42" s="18">
        <v>60</v>
      </c>
      <c r="D42" s="14">
        <v>0</v>
      </c>
      <c r="E42" s="13">
        <v>158</v>
      </c>
      <c r="F42" s="14">
        <v>1E-4</v>
      </c>
      <c r="G42" s="13">
        <v>387</v>
      </c>
      <c r="H42" s="14">
        <v>2.9999999999999997E-4</v>
      </c>
      <c r="I42" s="13">
        <v>586</v>
      </c>
      <c r="J42" s="14">
        <v>4.0000000000000002E-4</v>
      </c>
      <c r="K42" s="13">
        <v>1048</v>
      </c>
      <c r="L42" s="14">
        <v>6.9999999999999999E-4</v>
      </c>
      <c r="M42" s="13">
        <v>989</v>
      </c>
      <c r="N42" s="14">
        <v>6.9999999999999999E-4</v>
      </c>
      <c r="O42" s="13">
        <v>669</v>
      </c>
      <c r="P42" s="21">
        <v>4.0000000000000002E-4</v>
      </c>
      <c r="Q42" s="28">
        <v>469</v>
      </c>
      <c r="R42" s="48">
        <v>2.9999999999999997E-4</v>
      </c>
    </row>
    <row r="43" spans="2:18" x14ac:dyDescent="0.25">
      <c r="B43" s="65" t="s">
        <v>31</v>
      </c>
      <c r="C43" s="18">
        <v>1</v>
      </c>
      <c r="D43" s="14">
        <v>0</v>
      </c>
      <c r="E43" s="6">
        <v>0</v>
      </c>
      <c r="F43" s="14">
        <v>0</v>
      </c>
      <c r="G43" s="13">
        <v>0</v>
      </c>
      <c r="H43" s="14">
        <v>0</v>
      </c>
      <c r="I43" s="13">
        <v>2</v>
      </c>
      <c r="J43" s="14">
        <v>0</v>
      </c>
      <c r="K43" s="13">
        <v>0</v>
      </c>
      <c r="L43" s="14">
        <v>0</v>
      </c>
      <c r="M43" s="13">
        <v>0</v>
      </c>
      <c r="N43" s="14">
        <v>0</v>
      </c>
      <c r="O43" s="6">
        <v>0</v>
      </c>
      <c r="P43" s="21">
        <v>0</v>
      </c>
      <c r="Q43" s="6">
        <v>0</v>
      </c>
      <c r="R43" s="48">
        <v>0</v>
      </c>
    </row>
    <row r="44" spans="2:18" x14ac:dyDescent="0.25">
      <c r="B44" s="65" t="s">
        <v>32</v>
      </c>
      <c r="C44" s="18">
        <v>71</v>
      </c>
      <c r="D44" s="14">
        <v>1E-4</v>
      </c>
      <c r="E44" s="13">
        <v>68</v>
      </c>
      <c r="F44" s="14">
        <v>0</v>
      </c>
      <c r="G44" s="13">
        <v>69</v>
      </c>
      <c r="H44" s="14">
        <v>0</v>
      </c>
      <c r="I44" s="13">
        <v>120</v>
      </c>
      <c r="J44" s="14">
        <v>1E-4</v>
      </c>
      <c r="K44" s="13">
        <v>177</v>
      </c>
      <c r="L44" s="14">
        <v>1E-4</v>
      </c>
      <c r="M44" s="13">
        <v>306</v>
      </c>
      <c r="N44" s="14">
        <v>2.0000000000000001E-4</v>
      </c>
      <c r="O44" s="13">
        <v>474</v>
      </c>
      <c r="P44" s="21">
        <v>2.9999999999999997E-4</v>
      </c>
      <c r="Q44" s="28">
        <v>72</v>
      </c>
      <c r="R44" s="48">
        <v>0</v>
      </c>
    </row>
    <row r="45" spans="2:18" x14ac:dyDescent="0.25">
      <c r="B45" s="65" t="s">
        <v>33</v>
      </c>
      <c r="C45" s="18">
        <v>260</v>
      </c>
      <c r="D45" s="14">
        <v>2.0000000000000001E-4</v>
      </c>
      <c r="E45" s="13">
        <v>3390</v>
      </c>
      <c r="F45" s="14">
        <v>2.3999999999999998E-3</v>
      </c>
      <c r="G45" s="13">
        <v>5541</v>
      </c>
      <c r="H45" s="14">
        <v>3.8E-3</v>
      </c>
      <c r="I45" s="13">
        <v>14984</v>
      </c>
      <c r="J45" s="14">
        <v>1.0200000000000001E-2</v>
      </c>
      <c r="K45" s="13">
        <v>24727</v>
      </c>
      <c r="L45" s="14">
        <v>1.6899999999999998E-2</v>
      </c>
      <c r="M45" s="13">
        <v>23631</v>
      </c>
      <c r="N45" s="14">
        <v>1.5800000000000002E-2</v>
      </c>
      <c r="O45" s="13">
        <v>20602</v>
      </c>
      <c r="P45" s="21">
        <v>1.3599999999999999E-2</v>
      </c>
      <c r="Q45" s="28">
        <v>18001</v>
      </c>
      <c r="R45" s="48">
        <v>1.18E-2</v>
      </c>
    </row>
    <row r="46" spans="2:18" x14ac:dyDescent="0.25">
      <c r="B46" s="65" t="s">
        <v>11</v>
      </c>
      <c r="C46" s="18">
        <v>660</v>
      </c>
      <c r="D46" s="14">
        <v>5.0000000000000001E-4</v>
      </c>
      <c r="E46" s="13">
        <v>690</v>
      </c>
      <c r="F46" s="14">
        <v>1E-4</v>
      </c>
      <c r="G46" s="13">
        <v>1265</v>
      </c>
      <c r="H46" s="14">
        <v>8.9999999999999998E-4</v>
      </c>
      <c r="I46" s="13">
        <v>1527</v>
      </c>
      <c r="J46" s="14">
        <v>1E-3</v>
      </c>
      <c r="K46" s="13">
        <v>1146</v>
      </c>
      <c r="L46" s="14">
        <v>8.0000000000000004E-4</v>
      </c>
      <c r="M46" s="13">
        <v>3323</v>
      </c>
      <c r="N46" s="14">
        <v>2.2000000000000001E-3</v>
      </c>
      <c r="O46" s="13">
        <v>3734</v>
      </c>
      <c r="P46" s="21">
        <v>2.5000000000000001E-3</v>
      </c>
      <c r="Q46" s="28">
        <v>4123</v>
      </c>
      <c r="R46" s="48">
        <v>2.7000000000000001E-3</v>
      </c>
    </row>
    <row r="47" spans="2:18" x14ac:dyDescent="0.25">
      <c r="B47" s="89" t="s">
        <v>171</v>
      </c>
      <c r="C47" s="18">
        <v>3869</v>
      </c>
      <c r="D47" s="14">
        <v>2.7000000000000001E-3</v>
      </c>
      <c r="E47" s="13">
        <v>4074</v>
      </c>
      <c r="F47" s="14">
        <v>2.8E-3</v>
      </c>
      <c r="G47" s="13">
        <v>4834</v>
      </c>
      <c r="H47" s="14">
        <v>3.3E-3</v>
      </c>
      <c r="I47" s="6">
        <v>135</v>
      </c>
      <c r="J47" s="14">
        <v>1E-4</v>
      </c>
      <c r="K47" s="6">
        <v>137</v>
      </c>
      <c r="L47" s="14">
        <v>1E-4</v>
      </c>
      <c r="M47" s="13">
        <v>132</v>
      </c>
      <c r="N47" s="14">
        <v>1E-4</v>
      </c>
      <c r="O47" s="6">
        <v>125</v>
      </c>
      <c r="P47" s="21">
        <v>1E-4</v>
      </c>
      <c r="Q47" s="6">
        <v>269</v>
      </c>
      <c r="R47" s="48">
        <v>2.0000000000000001E-4</v>
      </c>
    </row>
    <row r="48" spans="2:18" ht="15.75" thickBot="1" x14ac:dyDescent="0.3">
      <c r="B48" s="90" t="s">
        <v>200</v>
      </c>
      <c r="C48" s="87">
        <v>1417834</v>
      </c>
      <c r="D48" s="53">
        <v>1</v>
      </c>
      <c r="E48" s="16">
        <v>1434717</v>
      </c>
      <c r="F48" s="54">
        <v>1</v>
      </c>
      <c r="G48" s="16">
        <v>1449119</v>
      </c>
      <c r="H48" s="54">
        <v>1</v>
      </c>
      <c r="I48" s="16">
        <v>1465135</v>
      </c>
      <c r="J48" s="71">
        <v>1</v>
      </c>
      <c r="K48" s="16">
        <v>1475837</v>
      </c>
      <c r="L48" s="71">
        <v>1</v>
      </c>
      <c r="M48" s="16">
        <v>1495023</v>
      </c>
      <c r="N48" s="53">
        <v>1</v>
      </c>
      <c r="O48" s="16">
        <v>1513859</v>
      </c>
      <c r="P48" s="54">
        <v>1</v>
      </c>
      <c r="Q48" s="16">
        <v>1521734</v>
      </c>
      <c r="R48" s="52">
        <v>1</v>
      </c>
    </row>
    <row r="49" spans="2:2" x14ac:dyDescent="0.25">
      <c r="B49" s="127" t="s">
        <v>261</v>
      </c>
    </row>
    <row r="50" spans="2:2" x14ac:dyDescent="0.25">
      <c r="B50" s="127" t="s">
        <v>266</v>
      </c>
    </row>
  </sheetData>
  <mergeCells count="1">
    <mergeCell ref="B8:R8"/>
  </mergeCells>
  <pageMargins left="0.70866141732283472" right="0.70866141732283472" top="0.74803149606299213" bottom="0.74803149606299213" header="0.31496062992125984" footer="0.31496062992125984"/>
  <pageSetup paperSize="9" scale="45" fitToHeight="0" orientation="landscape"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89"/>
  <sheetViews>
    <sheetView showGridLines="0" showRowColHeaders="0" zoomScale="90" zoomScaleNormal="90" workbookViewId="0">
      <selection activeCell="A7" sqref="A7"/>
    </sheetView>
  </sheetViews>
  <sheetFormatPr baseColWidth="10" defaultRowHeight="15" x14ac:dyDescent="0.25"/>
  <cols>
    <col min="2" max="2" width="60.140625" customWidth="1"/>
  </cols>
  <sheetData>
    <row r="1" spans="2:18" ht="15" customHeight="1" x14ac:dyDescent="0.25"/>
    <row r="8" spans="2:18" ht="18.75" x14ac:dyDescent="0.3">
      <c r="B8" s="105" t="s">
        <v>240</v>
      </c>
      <c r="C8" s="105"/>
      <c r="D8" s="105"/>
      <c r="E8" s="105"/>
      <c r="F8" s="105"/>
      <c r="G8" s="105"/>
      <c r="H8" s="105"/>
      <c r="I8" s="105"/>
      <c r="J8" s="105"/>
      <c r="K8" s="105"/>
      <c r="L8" s="105"/>
      <c r="M8" s="105"/>
      <c r="N8" s="105"/>
      <c r="O8" s="105"/>
      <c r="P8" s="105"/>
      <c r="Q8" s="105"/>
      <c r="R8" s="105"/>
    </row>
    <row r="10" spans="2:18" ht="15.75" thickBot="1" x14ac:dyDescent="0.3"/>
    <row r="11" spans="2:18" x14ac:dyDescent="0.25">
      <c r="B11" s="85" t="s">
        <v>9</v>
      </c>
      <c r="C11" s="70" t="s">
        <v>189</v>
      </c>
      <c r="D11" s="4" t="s">
        <v>190</v>
      </c>
      <c r="E11" s="70" t="s">
        <v>191</v>
      </c>
      <c r="F11" s="4" t="s">
        <v>201</v>
      </c>
      <c r="G11" s="70" t="s">
        <v>193</v>
      </c>
      <c r="H11" s="4" t="s">
        <v>194</v>
      </c>
      <c r="I11" s="70" t="s">
        <v>195</v>
      </c>
      <c r="J11" s="4" t="s">
        <v>196</v>
      </c>
      <c r="K11" s="91" t="s">
        <v>197</v>
      </c>
      <c r="L11" s="37" t="s">
        <v>202</v>
      </c>
      <c r="M11" s="70" t="s">
        <v>205</v>
      </c>
      <c r="N11" s="4" t="s">
        <v>206</v>
      </c>
      <c r="O11" s="70" t="s">
        <v>207</v>
      </c>
      <c r="P11" s="4" t="s">
        <v>208</v>
      </c>
      <c r="Q11" s="70" t="s">
        <v>209</v>
      </c>
      <c r="R11" s="2" t="s">
        <v>210</v>
      </c>
    </row>
    <row r="12" spans="2:18" x14ac:dyDescent="0.25">
      <c r="B12" s="45" t="s">
        <v>69</v>
      </c>
      <c r="C12" s="13">
        <v>504977</v>
      </c>
      <c r="D12" s="14">
        <v>0.35620000000000002</v>
      </c>
      <c r="E12" s="13">
        <v>520258</v>
      </c>
      <c r="F12" s="14">
        <v>0.36259999999999998</v>
      </c>
      <c r="G12" s="13">
        <v>535984</v>
      </c>
      <c r="H12" s="14">
        <v>0.36990000000000001</v>
      </c>
      <c r="I12" s="13">
        <v>552173</v>
      </c>
      <c r="J12" s="14">
        <v>0.37690000000000001</v>
      </c>
      <c r="K12" s="13">
        <v>563933</v>
      </c>
      <c r="L12" s="14">
        <v>0.3821</v>
      </c>
      <c r="M12" s="13">
        <v>561655</v>
      </c>
      <c r="N12" s="14">
        <v>0.37569999999999998</v>
      </c>
      <c r="O12" s="13">
        <v>561228</v>
      </c>
      <c r="P12" s="21">
        <v>0.37069999999999997</v>
      </c>
      <c r="Q12" s="97">
        <v>417705</v>
      </c>
      <c r="R12" s="48">
        <v>0.27450000000000002</v>
      </c>
    </row>
    <row r="13" spans="2:18" x14ac:dyDescent="0.25">
      <c r="B13" s="45" t="s">
        <v>68</v>
      </c>
      <c r="C13" s="13">
        <v>276372</v>
      </c>
      <c r="D13" s="14">
        <v>0.19489999999999999</v>
      </c>
      <c r="E13" s="13">
        <v>276173</v>
      </c>
      <c r="F13" s="14">
        <v>0.1925</v>
      </c>
      <c r="G13" s="13">
        <v>277089</v>
      </c>
      <c r="H13" s="14">
        <v>0.19120000000000001</v>
      </c>
      <c r="I13" s="13">
        <v>277379</v>
      </c>
      <c r="J13" s="14">
        <v>0.1893</v>
      </c>
      <c r="K13" s="13">
        <v>276683</v>
      </c>
      <c r="L13" s="14">
        <v>0.1875</v>
      </c>
      <c r="M13" s="13">
        <v>273637</v>
      </c>
      <c r="N13" s="14">
        <v>0.183</v>
      </c>
      <c r="O13" s="13">
        <v>239545</v>
      </c>
      <c r="P13" s="21">
        <v>0.15820000000000001</v>
      </c>
      <c r="Q13" s="97">
        <v>383987</v>
      </c>
      <c r="R13" s="48">
        <v>0.25230000000000002</v>
      </c>
    </row>
    <row r="14" spans="2:18" x14ac:dyDescent="0.25">
      <c r="B14" s="45" t="s">
        <v>102</v>
      </c>
      <c r="C14" s="13">
        <v>224198</v>
      </c>
      <c r="D14" s="14">
        <v>0.15809999999999999</v>
      </c>
      <c r="E14" s="13">
        <v>225687</v>
      </c>
      <c r="F14" s="14">
        <v>0.1573</v>
      </c>
      <c r="G14" s="13">
        <v>228737</v>
      </c>
      <c r="H14" s="14">
        <v>0.1578</v>
      </c>
      <c r="I14" s="13">
        <v>230514</v>
      </c>
      <c r="J14" s="14">
        <v>0.1573</v>
      </c>
      <c r="K14" s="13">
        <v>226322</v>
      </c>
      <c r="L14" s="14">
        <v>0.15340000000000001</v>
      </c>
      <c r="M14" s="13">
        <v>234673</v>
      </c>
      <c r="N14" s="14">
        <v>0.157</v>
      </c>
      <c r="O14" s="13">
        <v>135037</v>
      </c>
      <c r="P14" s="21">
        <v>8.9200000000000002E-2</v>
      </c>
      <c r="Q14" s="97">
        <v>116975</v>
      </c>
      <c r="R14" s="48">
        <v>7.6899999999999996E-2</v>
      </c>
    </row>
    <row r="15" spans="2:18" x14ac:dyDescent="0.25">
      <c r="B15" s="45" t="s">
        <v>90</v>
      </c>
      <c r="C15" s="13">
        <v>58019</v>
      </c>
      <c r="D15" s="14">
        <v>4.0899999999999999E-2</v>
      </c>
      <c r="E15" s="13">
        <v>56115</v>
      </c>
      <c r="F15" s="14">
        <v>3.9100000000000003E-2</v>
      </c>
      <c r="G15" s="13">
        <v>53729</v>
      </c>
      <c r="H15" s="14">
        <v>3.7100000000000001E-2</v>
      </c>
      <c r="I15" s="13">
        <v>51903</v>
      </c>
      <c r="J15" s="14">
        <v>3.5400000000000001E-2</v>
      </c>
      <c r="K15" s="13">
        <v>49780</v>
      </c>
      <c r="L15" s="14">
        <v>3.3700000000000001E-2</v>
      </c>
      <c r="M15" s="13">
        <v>48613</v>
      </c>
      <c r="N15" s="14">
        <v>3.2500000000000001E-2</v>
      </c>
      <c r="O15" s="13">
        <v>31789</v>
      </c>
      <c r="P15" s="21">
        <v>2.1000000000000001E-2</v>
      </c>
      <c r="Q15" s="97">
        <v>52825</v>
      </c>
      <c r="R15" s="48">
        <v>3.4700000000000002E-2</v>
      </c>
    </row>
    <row r="16" spans="2:18" x14ac:dyDescent="0.25">
      <c r="B16" s="45" t="s">
        <v>104</v>
      </c>
      <c r="C16" s="13">
        <v>15307</v>
      </c>
      <c r="D16" s="14">
        <v>1.0800000000000001E-2</v>
      </c>
      <c r="E16" s="13">
        <v>15607</v>
      </c>
      <c r="F16" s="14">
        <v>1.09E-2</v>
      </c>
      <c r="G16" s="13">
        <v>15754</v>
      </c>
      <c r="H16" s="14">
        <v>1.09E-2</v>
      </c>
      <c r="I16" s="13">
        <v>15708</v>
      </c>
      <c r="J16" s="14">
        <v>1.0699999999999999E-2</v>
      </c>
      <c r="K16" s="13">
        <v>15648</v>
      </c>
      <c r="L16" s="14">
        <v>1.06E-2</v>
      </c>
      <c r="M16" s="13">
        <v>15743</v>
      </c>
      <c r="N16" s="14">
        <v>1.0500000000000001E-2</v>
      </c>
      <c r="O16" s="13">
        <v>14609</v>
      </c>
      <c r="P16" s="21">
        <v>9.7000000000000003E-3</v>
      </c>
      <c r="Q16" s="13">
        <v>13869</v>
      </c>
      <c r="R16" s="48">
        <v>9.1000000000000004E-3</v>
      </c>
    </row>
    <row r="17" spans="2:18" x14ac:dyDescent="0.25">
      <c r="B17" s="45" t="s">
        <v>92</v>
      </c>
      <c r="C17" s="13">
        <v>2503</v>
      </c>
      <c r="D17" s="14">
        <v>1.8E-3</v>
      </c>
      <c r="E17" s="13">
        <v>2365</v>
      </c>
      <c r="F17" s="14">
        <v>1.6000000000000001E-3</v>
      </c>
      <c r="G17" s="13">
        <v>2270</v>
      </c>
      <c r="H17" s="14">
        <v>1.6000000000000001E-3</v>
      </c>
      <c r="I17" s="13">
        <v>2154</v>
      </c>
      <c r="J17" s="14">
        <v>1.5E-3</v>
      </c>
      <c r="K17" s="13">
        <v>2068</v>
      </c>
      <c r="L17" s="14">
        <v>1.4E-3</v>
      </c>
      <c r="M17" s="13">
        <v>1923</v>
      </c>
      <c r="N17" s="14">
        <v>1.2999999999999999E-3</v>
      </c>
      <c r="O17" s="13">
        <v>837</v>
      </c>
      <c r="P17" s="21">
        <v>5.9999999999999995E-4</v>
      </c>
      <c r="Q17" s="13">
        <v>1445</v>
      </c>
      <c r="R17" s="48">
        <v>8.9999999999999998E-4</v>
      </c>
    </row>
    <row r="18" spans="2:18" x14ac:dyDescent="0.25">
      <c r="B18" s="45" t="s">
        <v>64</v>
      </c>
      <c r="C18" s="13">
        <v>19250</v>
      </c>
      <c r="D18" s="14">
        <v>1.3599999999999999E-2</v>
      </c>
      <c r="E18" s="13">
        <v>25754</v>
      </c>
      <c r="F18" s="14">
        <v>1.7999999999999999E-2</v>
      </c>
      <c r="G18" s="13">
        <v>26317</v>
      </c>
      <c r="H18" s="14">
        <v>1.8200000000000001E-2</v>
      </c>
      <c r="I18" s="13">
        <v>27431</v>
      </c>
      <c r="J18" s="14">
        <v>1.8700000000000001E-2</v>
      </c>
      <c r="K18" s="13">
        <v>29928</v>
      </c>
      <c r="L18" s="14">
        <v>2.0299999999999999E-2</v>
      </c>
      <c r="M18" s="13">
        <v>27660</v>
      </c>
      <c r="N18" s="14">
        <v>1.8499999999999999E-2</v>
      </c>
      <c r="O18" s="13">
        <v>26511</v>
      </c>
      <c r="P18" s="21">
        <v>1.7500000000000002E-2</v>
      </c>
      <c r="Q18" s="94" t="s">
        <v>245</v>
      </c>
      <c r="R18" s="48">
        <v>2.7000000000000001E-3</v>
      </c>
    </row>
    <row r="19" spans="2:18" x14ac:dyDescent="0.25">
      <c r="B19" s="45" t="s">
        <v>60</v>
      </c>
      <c r="C19" s="13">
        <v>9101</v>
      </c>
      <c r="D19" s="14">
        <v>6.4000000000000003E-3</v>
      </c>
      <c r="E19" s="13">
        <v>11551</v>
      </c>
      <c r="F19" s="14">
        <v>8.0999999999999996E-3</v>
      </c>
      <c r="G19" s="13">
        <v>11224</v>
      </c>
      <c r="H19" s="14">
        <v>7.7000000000000002E-3</v>
      </c>
      <c r="I19" s="13">
        <v>11160</v>
      </c>
      <c r="J19" s="14">
        <v>7.6E-3</v>
      </c>
      <c r="K19" s="13">
        <v>11807</v>
      </c>
      <c r="L19" s="14">
        <v>8.0000000000000002E-3</v>
      </c>
      <c r="M19" s="13">
        <v>10686</v>
      </c>
      <c r="N19" s="14">
        <v>7.1000000000000004E-3</v>
      </c>
      <c r="O19" s="13">
        <v>8477</v>
      </c>
      <c r="P19" s="21">
        <v>5.5999999999999999E-3</v>
      </c>
      <c r="Q19" s="94" t="s">
        <v>246</v>
      </c>
      <c r="R19" s="48">
        <v>2.1399999999999999E-2</v>
      </c>
    </row>
    <row r="20" spans="2:18" x14ac:dyDescent="0.25">
      <c r="B20" s="45" t="s">
        <v>103</v>
      </c>
      <c r="C20" s="13">
        <v>20018</v>
      </c>
      <c r="D20" s="14">
        <v>1.41E-2</v>
      </c>
      <c r="E20" s="13">
        <v>21027</v>
      </c>
      <c r="F20" s="14">
        <v>1.47E-2</v>
      </c>
      <c r="G20" s="13">
        <v>18952</v>
      </c>
      <c r="H20" s="14">
        <v>1.3100000000000001E-2</v>
      </c>
      <c r="I20" s="13">
        <v>20139</v>
      </c>
      <c r="J20" s="14">
        <v>1.37E-2</v>
      </c>
      <c r="K20" s="13">
        <v>21120</v>
      </c>
      <c r="L20" s="14">
        <v>1.43E-2</v>
      </c>
      <c r="M20" s="13">
        <v>23653</v>
      </c>
      <c r="N20" s="14">
        <v>1.5800000000000002E-2</v>
      </c>
      <c r="O20" s="13">
        <v>18084</v>
      </c>
      <c r="P20" s="21">
        <v>1.1900000000000001E-2</v>
      </c>
      <c r="Q20" s="94" t="s">
        <v>248</v>
      </c>
      <c r="R20" s="48">
        <v>5.7000000000000002E-3</v>
      </c>
    </row>
    <row r="21" spans="2:18" x14ac:dyDescent="0.25">
      <c r="B21" s="45" t="s">
        <v>91</v>
      </c>
      <c r="C21" s="13">
        <v>11769</v>
      </c>
      <c r="D21" s="14">
        <v>8.3000000000000001E-3</v>
      </c>
      <c r="E21" s="13">
        <v>11257</v>
      </c>
      <c r="F21" s="14">
        <v>7.7999999999999996E-3</v>
      </c>
      <c r="G21" s="13">
        <v>9065</v>
      </c>
      <c r="H21" s="14">
        <v>6.3E-3</v>
      </c>
      <c r="I21" s="13">
        <v>9132</v>
      </c>
      <c r="J21" s="14">
        <v>6.1999999999999998E-3</v>
      </c>
      <c r="K21" s="13">
        <v>8506</v>
      </c>
      <c r="L21" s="14">
        <v>5.7999999999999996E-3</v>
      </c>
      <c r="M21" s="13">
        <v>9235</v>
      </c>
      <c r="N21" s="14">
        <v>6.1999999999999998E-3</v>
      </c>
      <c r="O21" s="13">
        <v>4922</v>
      </c>
      <c r="P21" s="21">
        <v>3.3E-3</v>
      </c>
      <c r="Q21" s="95" t="s">
        <v>247</v>
      </c>
      <c r="R21" s="48">
        <v>1.0200000000000001E-2</v>
      </c>
    </row>
    <row r="22" spans="2:18" x14ac:dyDescent="0.25">
      <c r="B22" s="45" t="s">
        <v>109</v>
      </c>
      <c r="C22" s="13">
        <v>10405</v>
      </c>
      <c r="D22" s="14">
        <v>7.3000000000000001E-3</v>
      </c>
      <c r="E22" s="13">
        <v>10023</v>
      </c>
      <c r="F22" s="14">
        <v>7.0000000000000001E-3</v>
      </c>
      <c r="G22" s="13">
        <v>10346</v>
      </c>
      <c r="H22" s="14">
        <v>7.1000000000000004E-3</v>
      </c>
      <c r="I22" s="13">
        <v>6282</v>
      </c>
      <c r="J22" s="14">
        <v>4.3E-3</v>
      </c>
      <c r="K22" s="13">
        <v>5858</v>
      </c>
      <c r="L22" s="14">
        <v>4.0000000000000001E-3</v>
      </c>
      <c r="M22" s="13">
        <v>5293</v>
      </c>
      <c r="N22" s="14">
        <v>3.5000000000000001E-3</v>
      </c>
      <c r="O22" s="13">
        <v>4204</v>
      </c>
      <c r="P22" s="21">
        <v>2.8E-3</v>
      </c>
      <c r="Q22" s="94" t="s">
        <v>249</v>
      </c>
      <c r="R22" s="48">
        <v>5.0000000000000001E-4</v>
      </c>
    </row>
    <row r="23" spans="2:18" x14ac:dyDescent="0.25">
      <c r="B23" s="45" t="s">
        <v>204</v>
      </c>
      <c r="C23" s="13">
        <v>4605</v>
      </c>
      <c r="D23" s="14">
        <v>3.2000000000000002E-3</v>
      </c>
      <c r="E23" s="13">
        <v>4288</v>
      </c>
      <c r="F23" s="14">
        <v>3.0000000000000001E-3</v>
      </c>
      <c r="G23" s="13">
        <v>4529</v>
      </c>
      <c r="H23" s="14">
        <v>3.0999999999999999E-3</v>
      </c>
      <c r="I23" s="13">
        <v>2114</v>
      </c>
      <c r="J23" s="14">
        <v>1.4E-3</v>
      </c>
      <c r="K23" s="13">
        <v>1822</v>
      </c>
      <c r="L23" s="14">
        <v>1.1999999999999999E-3</v>
      </c>
      <c r="M23" s="13">
        <v>1570</v>
      </c>
      <c r="N23" s="14">
        <v>1.1000000000000001E-3</v>
      </c>
      <c r="O23" s="13">
        <v>811</v>
      </c>
      <c r="P23" s="21">
        <v>5.0000000000000001E-4</v>
      </c>
      <c r="Q23" s="94" t="s">
        <v>250</v>
      </c>
      <c r="R23" s="48">
        <v>2.0999999999999999E-3</v>
      </c>
    </row>
    <row r="24" spans="2:18" x14ac:dyDescent="0.25">
      <c r="B24" s="45" t="s">
        <v>113</v>
      </c>
      <c r="C24" s="13">
        <v>43</v>
      </c>
      <c r="D24" s="14">
        <v>0</v>
      </c>
      <c r="E24" s="13">
        <v>45</v>
      </c>
      <c r="F24" s="14">
        <v>0</v>
      </c>
      <c r="G24" s="13">
        <v>48</v>
      </c>
      <c r="H24" s="14">
        <v>0</v>
      </c>
      <c r="I24" s="13">
        <v>48</v>
      </c>
      <c r="J24" s="14">
        <v>0</v>
      </c>
      <c r="K24" s="13">
        <v>50</v>
      </c>
      <c r="L24" s="14">
        <v>0</v>
      </c>
      <c r="M24" s="13">
        <v>49</v>
      </c>
      <c r="N24" s="14">
        <v>0</v>
      </c>
      <c r="O24" s="33">
        <v>53</v>
      </c>
      <c r="P24" s="21">
        <v>0</v>
      </c>
      <c r="Q24" s="68">
        <v>54</v>
      </c>
      <c r="R24" s="48">
        <v>0</v>
      </c>
    </row>
    <row r="25" spans="2:18" x14ac:dyDescent="0.25">
      <c r="B25" s="45" t="s">
        <v>110</v>
      </c>
      <c r="C25" s="13">
        <v>16</v>
      </c>
      <c r="D25" s="14">
        <v>0</v>
      </c>
      <c r="E25" s="13">
        <v>13</v>
      </c>
      <c r="F25" s="14">
        <v>0</v>
      </c>
      <c r="G25" s="13">
        <v>14</v>
      </c>
      <c r="H25" s="14">
        <v>0</v>
      </c>
      <c r="I25" s="13">
        <v>15</v>
      </c>
      <c r="J25" s="14">
        <v>0</v>
      </c>
      <c r="K25" s="13">
        <v>17</v>
      </c>
      <c r="L25" s="14">
        <v>0</v>
      </c>
      <c r="M25" s="13">
        <v>17</v>
      </c>
      <c r="N25" s="14">
        <v>0</v>
      </c>
      <c r="O25" s="27">
        <v>18</v>
      </c>
      <c r="P25" s="21">
        <v>0</v>
      </c>
      <c r="Q25" s="68">
        <v>16</v>
      </c>
      <c r="R25" s="48">
        <v>0</v>
      </c>
    </row>
    <row r="26" spans="2:18" x14ac:dyDescent="0.25">
      <c r="B26" s="45" t="s">
        <v>67</v>
      </c>
      <c r="C26" s="13">
        <v>246</v>
      </c>
      <c r="D26" s="14">
        <v>2.0000000000000001E-4</v>
      </c>
      <c r="E26" s="13">
        <v>228</v>
      </c>
      <c r="F26" s="14">
        <v>2.0000000000000001E-4</v>
      </c>
      <c r="G26" s="13">
        <v>268</v>
      </c>
      <c r="H26" s="14">
        <v>2.0000000000000001E-4</v>
      </c>
      <c r="I26" s="13">
        <v>159</v>
      </c>
      <c r="J26" s="14">
        <v>1E-4</v>
      </c>
      <c r="K26" s="13">
        <v>149</v>
      </c>
      <c r="L26" s="14">
        <v>1E-4</v>
      </c>
      <c r="M26" s="13">
        <v>143</v>
      </c>
      <c r="N26" s="14">
        <v>1E-4</v>
      </c>
      <c r="O26" s="13">
        <v>125</v>
      </c>
      <c r="P26" s="21">
        <v>1E-4</v>
      </c>
      <c r="Q26" s="68">
        <v>114</v>
      </c>
      <c r="R26" s="48">
        <v>1E-4</v>
      </c>
    </row>
    <row r="27" spans="2:18" x14ac:dyDescent="0.25">
      <c r="B27" s="45" t="s">
        <v>87</v>
      </c>
      <c r="C27" s="13">
        <v>11743</v>
      </c>
      <c r="D27" s="14">
        <v>8.3000000000000001E-3</v>
      </c>
      <c r="E27" s="13">
        <v>10846</v>
      </c>
      <c r="F27" s="14">
        <v>7.6E-3</v>
      </c>
      <c r="G27" s="13">
        <v>10818</v>
      </c>
      <c r="H27" s="14">
        <v>7.4999999999999997E-3</v>
      </c>
      <c r="I27" s="13">
        <v>13592</v>
      </c>
      <c r="J27" s="14">
        <v>9.2999999999999992E-3</v>
      </c>
      <c r="K27" s="13">
        <v>14178</v>
      </c>
      <c r="L27" s="14">
        <v>9.5999999999999992E-3</v>
      </c>
      <c r="M27" s="13">
        <v>13496</v>
      </c>
      <c r="N27" s="14">
        <v>8.9999999999999993E-3</v>
      </c>
      <c r="O27" s="13">
        <v>7478</v>
      </c>
      <c r="P27" s="21">
        <v>4.8999999999999998E-3</v>
      </c>
      <c r="Q27" s="94" t="s">
        <v>251</v>
      </c>
      <c r="R27" s="48">
        <v>1.4E-3</v>
      </c>
    </row>
    <row r="28" spans="2:18" x14ac:dyDescent="0.25">
      <c r="B28" s="45" t="s">
        <v>86</v>
      </c>
      <c r="C28" s="13">
        <v>10162</v>
      </c>
      <c r="D28" s="14">
        <v>7.1999999999999998E-3</v>
      </c>
      <c r="E28" s="13">
        <v>9165</v>
      </c>
      <c r="F28" s="14">
        <v>6.4000000000000003E-3</v>
      </c>
      <c r="G28" s="13">
        <v>8462</v>
      </c>
      <c r="H28" s="14">
        <v>5.7999999999999996E-3</v>
      </c>
      <c r="I28" s="13">
        <v>9589</v>
      </c>
      <c r="J28" s="14">
        <v>6.4999999999999997E-3</v>
      </c>
      <c r="K28" s="13">
        <v>9845</v>
      </c>
      <c r="L28" s="14">
        <v>6.7000000000000002E-3</v>
      </c>
      <c r="M28" s="13">
        <v>9088</v>
      </c>
      <c r="N28" s="14">
        <v>6.1000000000000004E-3</v>
      </c>
      <c r="O28" s="13">
        <v>3263</v>
      </c>
      <c r="P28" s="21">
        <v>2.2000000000000001E-3</v>
      </c>
      <c r="Q28" s="94" t="s">
        <v>252</v>
      </c>
      <c r="R28" s="48">
        <v>6.1999999999999998E-3</v>
      </c>
    </row>
    <row r="29" spans="2:18" x14ac:dyDescent="0.25">
      <c r="B29" s="45" t="s">
        <v>57</v>
      </c>
      <c r="C29" s="13">
        <v>22446</v>
      </c>
      <c r="D29" s="14">
        <v>1.5800000000000002E-2</v>
      </c>
      <c r="E29" s="13">
        <v>23327</v>
      </c>
      <c r="F29" s="14">
        <v>1.6299999999999999E-2</v>
      </c>
      <c r="G29" s="13">
        <v>24507</v>
      </c>
      <c r="H29" s="14">
        <v>1.6899999999999998E-2</v>
      </c>
      <c r="I29" s="13">
        <v>23812</v>
      </c>
      <c r="J29" s="14">
        <v>1.6299999999999999E-2</v>
      </c>
      <c r="K29" s="13">
        <v>23697</v>
      </c>
      <c r="L29" s="14">
        <v>1.61E-2</v>
      </c>
      <c r="M29" s="13">
        <v>28564</v>
      </c>
      <c r="N29" s="14">
        <v>1.9099999999999999E-2</v>
      </c>
      <c r="O29" s="13">
        <v>25604</v>
      </c>
      <c r="P29" s="21">
        <v>1.6899999999999998E-2</v>
      </c>
      <c r="Q29" s="94" t="s">
        <v>253</v>
      </c>
      <c r="R29" s="48">
        <v>9.7000000000000003E-3</v>
      </c>
    </row>
    <row r="30" spans="2:18" x14ac:dyDescent="0.25">
      <c r="B30" s="45" t="s">
        <v>120</v>
      </c>
      <c r="C30" s="13">
        <v>7156</v>
      </c>
      <c r="D30" s="14">
        <v>5.0000000000000001E-3</v>
      </c>
      <c r="E30" s="13">
        <v>7102</v>
      </c>
      <c r="F30" s="14">
        <v>5.0000000000000001E-3</v>
      </c>
      <c r="G30" s="13">
        <v>7115</v>
      </c>
      <c r="H30" s="14">
        <v>4.8999999999999998E-3</v>
      </c>
      <c r="I30" s="13">
        <v>6459</v>
      </c>
      <c r="J30" s="14">
        <v>4.4000000000000003E-3</v>
      </c>
      <c r="K30" s="13">
        <v>6345</v>
      </c>
      <c r="L30" s="14">
        <v>4.3E-3</v>
      </c>
      <c r="M30" s="13">
        <v>7257</v>
      </c>
      <c r="N30" s="14">
        <v>4.8999999999999998E-3</v>
      </c>
      <c r="O30" s="13">
        <v>5442</v>
      </c>
      <c r="P30" s="21">
        <v>3.5999999999999999E-3</v>
      </c>
      <c r="Q30" s="94" t="s">
        <v>254</v>
      </c>
      <c r="R30" s="48">
        <v>1.0999999999999999E-2</v>
      </c>
    </row>
    <row r="31" spans="2:18" x14ac:dyDescent="0.25">
      <c r="B31" s="45" t="s">
        <v>56</v>
      </c>
      <c r="C31" s="13">
        <v>25794</v>
      </c>
      <c r="D31" s="14">
        <v>1.8200000000000001E-2</v>
      </c>
      <c r="E31" s="13">
        <v>28291</v>
      </c>
      <c r="F31" s="14">
        <v>1.9699999999999999E-2</v>
      </c>
      <c r="G31" s="13">
        <v>28493</v>
      </c>
      <c r="H31" s="14">
        <v>1.9699999999999999E-2</v>
      </c>
      <c r="I31" s="13">
        <v>28573</v>
      </c>
      <c r="J31" s="14">
        <v>1.95E-2</v>
      </c>
      <c r="K31" s="13">
        <v>27200</v>
      </c>
      <c r="L31" s="14">
        <v>1.84E-2</v>
      </c>
      <c r="M31" s="13">
        <v>28298</v>
      </c>
      <c r="N31" s="14">
        <v>1.89E-2</v>
      </c>
      <c r="O31" s="13">
        <v>24888</v>
      </c>
      <c r="P31" s="21">
        <v>1.6400000000000001E-2</v>
      </c>
      <c r="Q31" s="94" t="s">
        <v>255</v>
      </c>
      <c r="R31" s="48">
        <v>1.11E-2</v>
      </c>
    </row>
    <row r="32" spans="2:18" x14ac:dyDescent="0.25">
      <c r="B32" s="45" t="s">
        <v>55</v>
      </c>
      <c r="C32" s="13">
        <v>10736</v>
      </c>
      <c r="D32" s="14">
        <v>7.6E-3</v>
      </c>
      <c r="E32" s="13">
        <v>11408</v>
      </c>
      <c r="F32" s="14">
        <v>8.0000000000000002E-3</v>
      </c>
      <c r="G32" s="13">
        <v>10108</v>
      </c>
      <c r="H32" s="14">
        <v>7.0000000000000001E-3</v>
      </c>
      <c r="I32" s="13">
        <v>9614</v>
      </c>
      <c r="J32" s="14">
        <v>6.6E-3</v>
      </c>
      <c r="K32" s="13">
        <v>9090</v>
      </c>
      <c r="L32" s="14">
        <v>6.1999999999999998E-3</v>
      </c>
      <c r="M32" s="13">
        <v>8953</v>
      </c>
      <c r="N32" s="14">
        <v>6.0000000000000001E-3</v>
      </c>
      <c r="O32" s="13">
        <v>5272</v>
      </c>
      <c r="P32" s="21">
        <v>3.5000000000000001E-3</v>
      </c>
      <c r="Q32" s="94" t="s">
        <v>256</v>
      </c>
      <c r="R32" s="48">
        <v>8.6999999999999994E-3</v>
      </c>
    </row>
    <row r="33" spans="2:18" x14ac:dyDescent="0.25">
      <c r="B33" s="45" t="s">
        <v>80</v>
      </c>
      <c r="C33" s="13">
        <v>116361</v>
      </c>
      <c r="D33" s="14">
        <v>8.2100000000000006E-2</v>
      </c>
      <c r="E33" s="13">
        <v>104679</v>
      </c>
      <c r="F33" s="14">
        <v>7.2999999999999995E-2</v>
      </c>
      <c r="G33" s="13">
        <v>101824</v>
      </c>
      <c r="H33" s="14">
        <v>7.0300000000000001E-2</v>
      </c>
      <c r="I33" s="13">
        <v>98505</v>
      </c>
      <c r="J33" s="14">
        <v>6.7199999999999996E-2</v>
      </c>
      <c r="K33" s="13">
        <v>91890</v>
      </c>
      <c r="L33" s="14">
        <v>6.2300000000000001E-2</v>
      </c>
      <c r="M33" s="13">
        <v>93367</v>
      </c>
      <c r="N33" s="14">
        <v>6.25E-2</v>
      </c>
      <c r="O33" s="13">
        <v>87179</v>
      </c>
      <c r="P33" s="21">
        <v>5.7599999999999998E-2</v>
      </c>
      <c r="Q33" s="94">
        <v>64888</v>
      </c>
      <c r="R33" s="48">
        <v>4.2599999999999999E-2</v>
      </c>
    </row>
    <row r="34" spans="2:18" x14ac:dyDescent="0.25">
      <c r="B34" s="45" t="s">
        <v>79</v>
      </c>
      <c r="C34" s="13">
        <v>19735</v>
      </c>
      <c r="D34" s="14">
        <v>1.3899999999999999E-2</v>
      </c>
      <c r="E34" s="13">
        <v>17040</v>
      </c>
      <c r="F34" s="14">
        <v>1.1900000000000001E-2</v>
      </c>
      <c r="G34" s="13">
        <v>15440</v>
      </c>
      <c r="H34" s="14">
        <v>1.0699999999999999E-2</v>
      </c>
      <c r="I34" s="13">
        <v>14290</v>
      </c>
      <c r="J34" s="14">
        <v>9.7999999999999997E-3</v>
      </c>
      <c r="K34" s="13">
        <v>13605</v>
      </c>
      <c r="L34" s="14">
        <v>9.1999999999999998E-3</v>
      </c>
      <c r="M34" s="13">
        <v>13922</v>
      </c>
      <c r="N34" s="14">
        <v>9.2999999999999992E-3</v>
      </c>
      <c r="O34" s="13">
        <v>12349</v>
      </c>
      <c r="P34" s="21">
        <v>8.2000000000000007E-3</v>
      </c>
      <c r="Q34" s="96">
        <v>41126</v>
      </c>
      <c r="R34" s="48">
        <v>2.7E-2</v>
      </c>
    </row>
    <row r="35" spans="2:18" x14ac:dyDescent="0.25">
      <c r="B35" s="45" t="s">
        <v>83</v>
      </c>
      <c r="C35" s="13">
        <v>6703</v>
      </c>
      <c r="D35" s="14">
        <v>4.7000000000000002E-3</v>
      </c>
      <c r="E35" s="13">
        <v>7244</v>
      </c>
      <c r="F35" s="14">
        <v>5.0000000000000001E-3</v>
      </c>
      <c r="G35" s="13">
        <v>7438</v>
      </c>
      <c r="H35" s="14">
        <v>5.1000000000000004E-3</v>
      </c>
      <c r="I35" s="13">
        <v>7984</v>
      </c>
      <c r="J35" s="14">
        <v>5.4000000000000003E-3</v>
      </c>
      <c r="K35" s="13">
        <v>9100</v>
      </c>
      <c r="L35" s="14">
        <v>6.1999999999999998E-3</v>
      </c>
      <c r="M35" s="13">
        <v>9375</v>
      </c>
      <c r="N35" s="14">
        <v>6.3E-3</v>
      </c>
      <c r="O35" s="13">
        <v>10504</v>
      </c>
      <c r="P35" s="21">
        <v>6.8999999999999999E-3</v>
      </c>
      <c r="Q35" s="13">
        <v>10725</v>
      </c>
      <c r="R35" s="48">
        <v>7.0000000000000001E-3</v>
      </c>
    </row>
    <row r="36" spans="2:18" x14ac:dyDescent="0.25">
      <c r="B36" s="45" t="s">
        <v>81</v>
      </c>
      <c r="C36" s="13">
        <v>4231</v>
      </c>
      <c r="D36" s="14">
        <v>3.0000000000000001E-3</v>
      </c>
      <c r="E36" s="13">
        <v>4409</v>
      </c>
      <c r="F36" s="14">
        <v>3.0999999999999999E-3</v>
      </c>
      <c r="G36" s="13">
        <v>4452</v>
      </c>
      <c r="H36" s="14">
        <v>3.0999999999999999E-3</v>
      </c>
      <c r="I36" s="13">
        <v>4640</v>
      </c>
      <c r="J36" s="14">
        <v>3.2000000000000002E-3</v>
      </c>
      <c r="K36" s="13">
        <v>5027</v>
      </c>
      <c r="L36" s="14">
        <v>3.3999999999999998E-3</v>
      </c>
      <c r="M36" s="13">
        <v>5085</v>
      </c>
      <c r="N36" s="14">
        <v>3.3999999999999998E-3</v>
      </c>
      <c r="O36" s="13">
        <v>5402</v>
      </c>
      <c r="P36" s="21">
        <v>3.5999999999999999E-3</v>
      </c>
      <c r="Q36" s="28">
        <v>6476</v>
      </c>
      <c r="R36" s="48">
        <v>4.3E-3</v>
      </c>
    </row>
    <row r="37" spans="2:18" x14ac:dyDescent="0.25">
      <c r="B37" s="45" t="s">
        <v>75</v>
      </c>
      <c r="C37" s="13">
        <v>2631</v>
      </c>
      <c r="D37" s="14">
        <v>1.9E-3</v>
      </c>
      <c r="E37" s="13">
        <v>2699</v>
      </c>
      <c r="F37" s="14">
        <v>1.9E-3</v>
      </c>
      <c r="G37" s="13">
        <v>2727</v>
      </c>
      <c r="H37" s="14">
        <v>1.9E-3</v>
      </c>
      <c r="I37" s="13">
        <v>2711</v>
      </c>
      <c r="J37" s="14">
        <v>1.9E-3</v>
      </c>
      <c r="K37" s="13">
        <v>2606</v>
      </c>
      <c r="L37" s="14">
        <v>1.8E-3</v>
      </c>
      <c r="M37" s="13">
        <v>2674</v>
      </c>
      <c r="N37" s="14">
        <v>1.8E-3</v>
      </c>
      <c r="O37" s="13">
        <v>2715</v>
      </c>
      <c r="P37" s="21">
        <v>1.8E-3</v>
      </c>
      <c r="Q37" s="28">
        <v>2736</v>
      </c>
      <c r="R37" s="48">
        <v>1.8E-3</v>
      </c>
    </row>
    <row r="38" spans="2:18" x14ac:dyDescent="0.25">
      <c r="B38" s="45" t="s">
        <v>70</v>
      </c>
      <c r="C38" s="13">
        <v>1367</v>
      </c>
      <c r="D38" s="14">
        <v>1E-3</v>
      </c>
      <c r="E38" s="13">
        <v>1331</v>
      </c>
      <c r="F38" s="14">
        <v>8.9999999999999998E-4</v>
      </c>
      <c r="G38" s="13">
        <v>1291</v>
      </c>
      <c r="H38" s="14">
        <v>8.9999999999999998E-4</v>
      </c>
      <c r="I38" s="13">
        <v>1221</v>
      </c>
      <c r="J38" s="14">
        <v>8.0000000000000004E-4</v>
      </c>
      <c r="K38" s="13">
        <v>1178</v>
      </c>
      <c r="L38" s="14">
        <v>8.0000000000000004E-4</v>
      </c>
      <c r="M38" s="13">
        <v>1126</v>
      </c>
      <c r="N38" s="14">
        <v>8.0000000000000004E-4</v>
      </c>
      <c r="O38" s="13">
        <v>1084</v>
      </c>
      <c r="P38" s="21">
        <v>6.9999999999999999E-4</v>
      </c>
      <c r="Q38" s="28">
        <v>1146</v>
      </c>
      <c r="R38" s="48">
        <v>8.0000000000000004E-4</v>
      </c>
    </row>
    <row r="39" spans="2:18" x14ac:dyDescent="0.25">
      <c r="B39" s="45" t="s">
        <v>78</v>
      </c>
      <c r="C39" s="13">
        <v>343</v>
      </c>
      <c r="D39" s="14">
        <v>2.0000000000000001E-4</v>
      </c>
      <c r="E39" s="13">
        <v>369</v>
      </c>
      <c r="F39" s="14">
        <v>2.9999999999999997E-4</v>
      </c>
      <c r="G39" s="13">
        <v>411</v>
      </c>
      <c r="H39" s="14">
        <v>2.9999999999999997E-4</v>
      </c>
      <c r="I39" s="13">
        <v>433</v>
      </c>
      <c r="J39" s="14">
        <v>2.9999999999999997E-4</v>
      </c>
      <c r="K39" s="13">
        <v>431</v>
      </c>
      <c r="L39" s="14">
        <v>2.9999999999999997E-4</v>
      </c>
      <c r="M39" s="13">
        <v>441</v>
      </c>
      <c r="N39" s="14">
        <v>2.9999999999999997E-4</v>
      </c>
      <c r="O39" s="13">
        <v>520</v>
      </c>
      <c r="P39" s="21">
        <v>2.9999999999999997E-4</v>
      </c>
      <c r="Q39" s="28">
        <v>543</v>
      </c>
      <c r="R39" s="48">
        <v>4.0000000000000002E-4</v>
      </c>
    </row>
    <row r="40" spans="2:18" x14ac:dyDescent="0.25">
      <c r="B40" s="45" t="s">
        <v>77</v>
      </c>
      <c r="C40" s="13">
        <v>261</v>
      </c>
      <c r="D40" s="14">
        <v>2.0000000000000001E-4</v>
      </c>
      <c r="E40" s="13">
        <v>271</v>
      </c>
      <c r="F40" s="14">
        <v>2.0000000000000001E-4</v>
      </c>
      <c r="G40" s="13">
        <v>289</v>
      </c>
      <c r="H40" s="14">
        <v>2.0000000000000001E-4</v>
      </c>
      <c r="I40" s="13">
        <v>290</v>
      </c>
      <c r="J40" s="14">
        <v>2.0000000000000001E-4</v>
      </c>
      <c r="K40" s="13">
        <v>280</v>
      </c>
      <c r="L40" s="14">
        <v>2.0000000000000001E-4</v>
      </c>
      <c r="M40" s="13">
        <v>284</v>
      </c>
      <c r="N40" s="14">
        <v>2.0000000000000001E-4</v>
      </c>
      <c r="O40" s="13">
        <v>293</v>
      </c>
      <c r="P40" s="21">
        <v>2.0000000000000001E-4</v>
      </c>
      <c r="Q40" s="28">
        <v>323</v>
      </c>
      <c r="R40" s="48">
        <v>2.0000000000000001E-4</v>
      </c>
    </row>
    <row r="41" spans="2:18" x14ac:dyDescent="0.25">
      <c r="B41" s="45" t="s">
        <v>116</v>
      </c>
      <c r="C41" s="13">
        <v>383</v>
      </c>
      <c r="D41" s="14">
        <v>2.9999999999999997E-4</v>
      </c>
      <c r="E41" s="13">
        <v>395</v>
      </c>
      <c r="F41" s="14">
        <v>2.9999999999999997E-4</v>
      </c>
      <c r="G41" s="13">
        <v>497</v>
      </c>
      <c r="H41" s="14">
        <v>2.9999999999999997E-4</v>
      </c>
      <c r="I41" s="13">
        <v>471</v>
      </c>
      <c r="J41" s="14">
        <v>2.9999999999999997E-4</v>
      </c>
      <c r="K41" s="13">
        <v>500</v>
      </c>
      <c r="L41" s="14">
        <v>2.9999999999999997E-4</v>
      </c>
      <c r="M41" s="13">
        <v>518</v>
      </c>
      <c r="N41" s="14">
        <v>2.9999999999999997E-4</v>
      </c>
      <c r="O41" s="33">
        <v>417</v>
      </c>
      <c r="P41" s="21">
        <v>2.9999999999999997E-4</v>
      </c>
      <c r="Q41" s="13">
        <v>401</v>
      </c>
      <c r="R41" s="48">
        <v>2.9999999999999997E-4</v>
      </c>
    </row>
    <row r="42" spans="2:18" x14ac:dyDescent="0.25">
      <c r="B42" s="45" t="s">
        <v>82</v>
      </c>
      <c r="C42" s="13">
        <v>587</v>
      </c>
      <c r="D42" s="14">
        <v>4.0000000000000002E-4</v>
      </c>
      <c r="E42" s="13">
        <v>1814</v>
      </c>
      <c r="F42" s="14">
        <v>1.2999999999999999E-3</v>
      </c>
      <c r="G42" s="13">
        <v>1858</v>
      </c>
      <c r="H42" s="14">
        <v>1.2999999999999999E-3</v>
      </c>
      <c r="I42" s="13">
        <v>1859</v>
      </c>
      <c r="J42" s="14">
        <v>1.2999999999999999E-3</v>
      </c>
      <c r="K42" s="13">
        <v>1737</v>
      </c>
      <c r="L42" s="14">
        <v>1.1999999999999999E-3</v>
      </c>
      <c r="M42" s="13">
        <v>1549</v>
      </c>
      <c r="N42" s="14">
        <v>1E-3</v>
      </c>
      <c r="O42" s="13">
        <v>1435</v>
      </c>
      <c r="P42" s="21">
        <v>8.9999999999999998E-4</v>
      </c>
      <c r="Q42" s="13">
        <v>2279</v>
      </c>
      <c r="R42" s="48">
        <v>1.5E-3</v>
      </c>
    </row>
    <row r="43" spans="2:18" x14ac:dyDescent="0.25">
      <c r="B43" s="45" t="s">
        <v>108</v>
      </c>
      <c r="C43" s="13">
        <v>4132</v>
      </c>
      <c r="D43" s="14">
        <v>2.8999999999999998E-3</v>
      </c>
      <c r="E43" s="13">
        <v>4096</v>
      </c>
      <c r="F43" s="14">
        <v>2.8999999999999998E-3</v>
      </c>
      <c r="G43" s="13">
        <v>4933</v>
      </c>
      <c r="H43" s="14">
        <v>3.3999999999999998E-3</v>
      </c>
      <c r="I43" s="13">
        <v>5083</v>
      </c>
      <c r="J43" s="14">
        <v>3.5000000000000001E-3</v>
      </c>
      <c r="K43" s="13">
        <v>5299</v>
      </c>
      <c r="L43" s="14">
        <v>3.5999999999999999E-3</v>
      </c>
      <c r="M43" s="13">
        <v>4015</v>
      </c>
      <c r="N43" s="14">
        <v>2.7000000000000001E-3</v>
      </c>
      <c r="O43" s="13">
        <v>1557</v>
      </c>
      <c r="P43" s="21">
        <v>1E-3</v>
      </c>
      <c r="Q43" s="68">
        <v>649</v>
      </c>
      <c r="R43" s="48">
        <v>4.0000000000000002E-4</v>
      </c>
    </row>
    <row r="44" spans="2:18" x14ac:dyDescent="0.25">
      <c r="B44" s="45" t="s">
        <v>105</v>
      </c>
      <c r="C44" s="13">
        <v>2923</v>
      </c>
      <c r="D44" s="14">
        <v>2.0999999999999999E-3</v>
      </c>
      <c r="E44" s="13">
        <v>2919</v>
      </c>
      <c r="F44" s="14">
        <v>2E-3</v>
      </c>
      <c r="G44" s="13">
        <v>3385</v>
      </c>
      <c r="H44" s="14">
        <v>2.3E-3</v>
      </c>
      <c r="I44" s="13">
        <v>3433</v>
      </c>
      <c r="J44" s="14">
        <v>2.3E-3</v>
      </c>
      <c r="K44" s="13">
        <v>3466</v>
      </c>
      <c r="L44" s="14">
        <v>2.3E-3</v>
      </c>
      <c r="M44" s="13">
        <v>2279</v>
      </c>
      <c r="N44" s="14">
        <v>1.5E-3</v>
      </c>
      <c r="O44" s="13">
        <v>407</v>
      </c>
      <c r="P44" s="21">
        <v>2.9999999999999997E-4</v>
      </c>
      <c r="Q44" s="68">
        <v>1085</v>
      </c>
      <c r="R44" s="48">
        <v>6.9999999999999999E-4</v>
      </c>
    </row>
    <row r="45" spans="2:18" x14ac:dyDescent="0.25">
      <c r="B45" s="45" t="s">
        <v>73</v>
      </c>
      <c r="C45" s="6">
        <v>0</v>
      </c>
      <c r="D45" s="21">
        <v>0</v>
      </c>
      <c r="E45" s="6">
        <v>0</v>
      </c>
      <c r="F45" s="21">
        <v>0</v>
      </c>
      <c r="G45" s="6">
        <v>0</v>
      </c>
      <c r="H45" s="21">
        <v>0</v>
      </c>
      <c r="I45" s="6">
        <v>0</v>
      </c>
      <c r="J45" s="21">
        <v>0</v>
      </c>
      <c r="K45" s="6">
        <v>0</v>
      </c>
      <c r="L45" s="14">
        <v>0</v>
      </c>
      <c r="M45" s="13">
        <v>5837</v>
      </c>
      <c r="N45" s="14">
        <v>3.8999999999999998E-3</v>
      </c>
      <c r="O45" s="13">
        <v>23598</v>
      </c>
      <c r="P45" s="21">
        <v>1.5599999999999999E-2</v>
      </c>
      <c r="Q45" s="68">
        <v>26711</v>
      </c>
      <c r="R45" s="48">
        <v>1.7600000000000001E-2</v>
      </c>
    </row>
    <row r="46" spans="2:18" x14ac:dyDescent="0.25">
      <c r="B46" s="45" t="s">
        <v>72</v>
      </c>
      <c r="C46" s="6">
        <v>0</v>
      </c>
      <c r="D46" s="21">
        <v>0</v>
      </c>
      <c r="E46" s="6">
        <v>0</v>
      </c>
      <c r="F46" s="21">
        <v>0</v>
      </c>
      <c r="G46" s="6">
        <v>0</v>
      </c>
      <c r="H46" s="21">
        <v>0</v>
      </c>
      <c r="I46" s="6">
        <v>0</v>
      </c>
      <c r="J46" s="21">
        <v>0</v>
      </c>
      <c r="K46" s="6">
        <v>0</v>
      </c>
      <c r="L46" s="14">
        <v>0</v>
      </c>
      <c r="M46" s="13">
        <v>5814</v>
      </c>
      <c r="N46" s="14">
        <v>0</v>
      </c>
      <c r="O46" s="13">
        <v>3458</v>
      </c>
      <c r="P46" s="21">
        <v>2.3E-3</v>
      </c>
      <c r="Q46" s="68">
        <v>20277</v>
      </c>
      <c r="R46" s="48">
        <v>1.3299999999999999E-2</v>
      </c>
    </row>
    <row r="47" spans="2:18" x14ac:dyDescent="0.25">
      <c r="B47" s="45" t="s">
        <v>99</v>
      </c>
      <c r="C47" s="6">
        <v>0</v>
      </c>
      <c r="D47" s="21">
        <v>0</v>
      </c>
      <c r="E47" s="6">
        <v>0</v>
      </c>
      <c r="F47" s="21">
        <v>0</v>
      </c>
      <c r="G47" s="6">
        <v>0</v>
      </c>
      <c r="H47" s="21">
        <v>0</v>
      </c>
      <c r="I47" s="6">
        <v>0</v>
      </c>
      <c r="J47" s="21">
        <v>0</v>
      </c>
      <c r="K47" s="6">
        <v>0</v>
      </c>
      <c r="L47" s="14">
        <v>0</v>
      </c>
      <c r="M47" s="13">
        <v>0</v>
      </c>
      <c r="N47" s="14">
        <v>0</v>
      </c>
      <c r="O47" s="33">
        <v>94725</v>
      </c>
      <c r="P47" s="21">
        <v>6.2600000000000003E-2</v>
      </c>
      <c r="Q47" s="13">
        <v>82858</v>
      </c>
      <c r="R47" s="48">
        <v>5.4399999999999997E-2</v>
      </c>
    </row>
    <row r="48" spans="2:18" x14ac:dyDescent="0.25">
      <c r="B48" s="45" t="s">
        <v>88</v>
      </c>
      <c r="C48" s="6">
        <v>0</v>
      </c>
      <c r="D48" s="21">
        <v>0</v>
      </c>
      <c r="E48" s="6">
        <v>0</v>
      </c>
      <c r="F48" s="21">
        <v>0</v>
      </c>
      <c r="G48" s="6">
        <v>0</v>
      </c>
      <c r="H48" s="21">
        <v>0</v>
      </c>
      <c r="I48" s="6">
        <v>0</v>
      </c>
      <c r="J48" s="21">
        <v>0</v>
      </c>
      <c r="K48" s="6">
        <v>0</v>
      </c>
      <c r="L48" s="14">
        <v>0</v>
      </c>
      <c r="M48" s="13">
        <v>0</v>
      </c>
      <c r="N48" s="14">
        <v>0</v>
      </c>
      <c r="O48" s="13">
        <v>10801</v>
      </c>
      <c r="P48" s="21">
        <v>7.1000000000000004E-3</v>
      </c>
      <c r="Q48" s="13">
        <v>21495</v>
      </c>
      <c r="R48" s="48">
        <v>1.41E-2</v>
      </c>
    </row>
    <row r="49" spans="2:18" x14ac:dyDescent="0.25">
      <c r="B49" s="45" t="s">
        <v>100</v>
      </c>
      <c r="C49" s="6">
        <v>0</v>
      </c>
      <c r="D49" s="21">
        <v>0</v>
      </c>
      <c r="E49" s="6">
        <v>0</v>
      </c>
      <c r="F49" s="21">
        <v>0</v>
      </c>
      <c r="G49" s="6">
        <v>0</v>
      </c>
      <c r="H49" s="21">
        <v>0</v>
      </c>
      <c r="I49" s="6">
        <v>0</v>
      </c>
      <c r="J49" s="21">
        <v>0</v>
      </c>
      <c r="K49" s="6">
        <v>0</v>
      </c>
      <c r="L49" s="14">
        <v>0</v>
      </c>
      <c r="M49" s="13">
        <v>0</v>
      </c>
      <c r="N49" s="14">
        <v>0</v>
      </c>
      <c r="O49" s="13">
        <v>51014</v>
      </c>
      <c r="P49" s="21">
        <v>3.3700000000000001E-2</v>
      </c>
      <c r="Q49" s="13">
        <v>33437</v>
      </c>
      <c r="R49" s="48">
        <v>2.1999999999999999E-2</v>
      </c>
    </row>
    <row r="50" spans="2:18" x14ac:dyDescent="0.25">
      <c r="B50" s="45" t="s">
        <v>101</v>
      </c>
      <c r="C50" s="6">
        <v>0</v>
      </c>
      <c r="D50" s="21">
        <v>0</v>
      </c>
      <c r="E50" s="6">
        <v>0</v>
      </c>
      <c r="F50" s="21">
        <v>0</v>
      </c>
      <c r="G50" s="6">
        <v>0</v>
      </c>
      <c r="H50" s="21">
        <v>0</v>
      </c>
      <c r="I50" s="6">
        <v>0</v>
      </c>
      <c r="J50" s="21">
        <v>0</v>
      </c>
      <c r="K50" s="6">
        <v>0</v>
      </c>
      <c r="L50" s="14">
        <v>0</v>
      </c>
      <c r="M50" s="13">
        <v>0</v>
      </c>
      <c r="N50" s="14">
        <v>0</v>
      </c>
      <c r="O50" s="13">
        <v>46156</v>
      </c>
      <c r="P50" s="21">
        <v>3.0499999999999999E-2</v>
      </c>
      <c r="Q50" s="13">
        <v>39971</v>
      </c>
      <c r="R50" s="48">
        <v>2.63E-2</v>
      </c>
    </row>
    <row r="51" spans="2:18" x14ac:dyDescent="0.25">
      <c r="B51" s="45" t="s">
        <v>36</v>
      </c>
      <c r="C51" s="6">
        <v>0</v>
      </c>
      <c r="D51" s="21">
        <v>0</v>
      </c>
      <c r="E51" s="6">
        <v>0</v>
      </c>
      <c r="F51" s="21">
        <v>0</v>
      </c>
      <c r="G51" s="6">
        <v>0</v>
      </c>
      <c r="H51" s="21">
        <v>0</v>
      </c>
      <c r="I51" s="6">
        <v>0</v>
      </c>
      <c r="J51" s="21">
        <v>0</v>
      </c>
      <c r="K51" s="6">
        <v>0</v>
      </c>
      <c r="L51" s="14">
        <v>0</v>
      </c>
      <c r="M51" s="13">
        <v>0</v>
      </c>
      <c r="N51" s="14">
        <v>0</v>
      </c>
      <c r="O51" s="13">
        <v>4715</v>
      </c>
      <c r="P51" s="21">
        <v>3.0999999999999999E-3</v>
      </c>
      <c r="Q51" s="13">
        <v>4405</v>
      </c>
      <c r="R51" s="48">
        <v>2.8999999999999998E-3</v>
      </c>
    </row>
    <row r="52" spans="2:18" x14ac:dyDescent="0.25">
      <c r="B52" s="45" t="s">
        <v>37</v>
      </c>
      <c r="C52" s="13">
        <v>31</v>
      </c>
      <c r="D52" s="14">
        <v>0</v>
      </c>
      <c r="E52" s="13">
        <v>32</v>
      </c>
      <c r="F52" s="14">
        <v>0</v>
      </c>
      <c r="G52" s="13">
        <v>30</v>
      </c>
      <c r="H52" s="14">
        <v>0</v>
      </c>
      <c r="I52" s="13">
        <v>24</v>
      </c>
      <c r="J52" s="14">
        <v>0</v>
      </c>
      <c r="K52" s="13">
        <v>18</v>
      </c>
      <c r="L52" s="14">
        <v>0</v>
      </c>
      <c r="M52" s="13">
        <v>12</v>
      </c>
      <c r="N52" s="14">
        <v>0</v>
      </c>
      <c r="O52" s="13">
        <v>20</v>
      </c>
      <c r="P52" s="21">
        <v>0</v>
      </c>
      <c r="Q52" s="6">
        <v>12</v>
      </c>
      <c r="R52" s="48">
        <v>0</v>
      </c>
    </row>
    <row r="53" spans="2:18" x14ac:dyDescent="0.25">
      <c r="B53" s="45" t="s">
        <v>76</v>
      </c>
      <c r="C53" s="13">
        <v>7185</v>
      </c>
      <c r="D53" s="14">
        <v>5.1000000000000004E-3</v>
      </c>
      <c r="E53" s="13">
        <v>7355</v>
      </c>
      <c r="F53" s="14">
        <v>5.1000000000000004E-3</v>
      </c>
      <c r="G53" s="13">
        <v>7438</v>
      </c>
      <c r="H53" s="14">
        <v>5.1000000000000004E-3</v>
      </c>
      <c r="I53" s="13">
        <v>7689</v>
      </c>
      <c r="J53" s="14">
        <v>5.1999999999999998E-3</v>
      </c>
      <c r="K53" s="13">
        <v>8136</v>
      </c>
      <c r="L53" s="14">
        <v>5.4999999999999997E-3</v>
      </c>
      <c r="M53" s="13">
        <v>8607</v>
      </c>
      <c r="N53" s="14">
        <v>5.7999999999999996E-3</v>
      </c>
      <c r="O53" s="13">
        <v>9331</v>
      </c>
      <c r="P53" s="21">
        <v>6.1999999999999998E-3</v>
      </c>
      <c r="Q53" s="13">
        <v>8514</v>
      </c>
      <c r="R53" s="48">
        <v>5.5999999999999999E-3</v>
      </c>
    </row>
    <row r="54" spans="2:18" x14ac:dyDescent="0.25">
      <c r="B54" s="45" t="s">
        <v>71</v>
      </c>
      <c r="C54" s="13">
        <v>1168</v>
      </c>
      <c r="D54" s="14">
        <v>8.0000000000000004E-4</v>
      </c>
      <c r="E54" s="13">
        <v>1143</v>
      </c>
      <c r="F54" s="14">
        <v>8.0000000000000004E-4</v>
      </c>
      <c r="G54" s="13">
        <v>1169</v>
      </c>
      <c r="H54" s="14">
        <v>8.0000000000000004E-4</v>
      </c>
      <c r="I54" s="13">
        <v>1179</v>
      </c>
      <c r="J54" s="14">
        <v>8.0000000000000004E-4</v>
      </c>
      <c r="K54" s="13">
        <v>1258</v>
      </c>
      <c r="L54" s="14">
        <v>8.9999999999999998E-4</v>
      </c>
      <c r="M54" s="13">
        <v>1326</v>
      </c>
      <c r="N54" s="14">
        <v>8.9999999999999998E-4</v>
      </c>
      <c r="O54" s="13">
        <v>1422</v>
      </c>
      <c r="P54" s="21">
        <v>8.9999999999999998E-4</v>
      </c>
      <c r="Q54" s="13">
        <v>2174</v>
      </c>
      <c r="R54" s="48">
        <v>1.4E-3</v>
      </c>
    </row>
    <row r="55" spans="2:18" x14ac:dyDescent="0.25">
      <c r="B55" s="45" t="s">
        <v>89</v>
      </c>
      <c r="C55" s="13">
        <v>4</v>
      </c>
      <c r="D55" s="14">
        <v>0</v>
      </c>
      <c r="E55" s="13">
        <v>5</v>
      </c>
      <c r="F55" s="14">
        <v>0</v>
      </c>
      <c r="G55" s="13">
        <v>4</v>
      </c>
      <c r="H55" s="14">
        <v>0</v>
      </c>
      <c r="I55" s="13">
        <v>7</v>
      </c>
      <c r="J55" s="14">
        <v>0</v>
      </c>
      <c r="K55" s="13">
        <v>6</v>
      </c>
      <c r="L55" s="14">
        <v>0</v>
      </c>
      <c r="M55" s="13">
        <v>7</v>
      </c>
      <c r="N55" s="14">
        <v>0</v>
      </c>
      <c r="O55" s="13">
        <v>7</v>
      </c>
      <c r="P55" s="21">
        <v>0</v>
      </c>
      <c r="Q55" s="13">
        <v>11</v>
      </c>
      <c r="R55" s="48">
        <v>0</v>
      </c>
    </row>
    <row r="56" spans="2:18" x14ac:dyDescent="0.25">
      <c r="B56" s="45" t="s">
        <v>107</v>
      </c>
      <c r="C56" s="6">
        <v>0</v>
      </c>
      <c r="D56" s="14">
        <v>0</v>
      </c>
      <c r="E56" s="6">
        <v>0</v>
      </c>
      <c r="F56" s="14">
        <v>0</v>
      </c>
      <c r="G56" s="6">
        <v>0</v>
      </c>
      <c r="H56" s="14">
        <v>0</v>
      </c>
      <c r="I56" s="6">
        <v>0</v>
      </c>
      <c r="J56" s="14">
        <v>0</v>
      </c>
      <c r="K56" s="6">
        <v>0</v>
      </c>
      <c r="L56" s="14">
        <v>0</v>
      </c>
      <c r="M56" s="13">
        <v>0</v>
      </c>
      <c r="N56" s="14">
        <v>0</v>
      </c>
      <c r="O56" s="6">
        <v>0</v>
      </c>
      <c r="P56" s="21">
        <v>0</v>
      </c>
      <c r="Q56" s="6">
        <v>0</v>
      </c>
      <c r="R56" s="48">
        <v>0</v>
      </c>
    </row>
    <row r="57" spans="2:18" x14ac:dyDescent="0.25">
      <c r="B57" s="45" t="s">
        <v>106</v>
      </c>
      <c r="C57" s="6">
        <v>0</v>
      </c>
      <c r="D57" s="14">
        <v>0</v>
      </c>
      <c r="E57" s="6">
        <v>0</v>
      </c>
      <c r="F57" s="14">
        <v>0</v>
      </c>
      <c r="G57" s="6">
        <v>0</v>
      </c>
      <c r="H57" s="14">
        <v>0</v>
      </c>
      <c r="I57" s="6">
        <v>0</v>
      </c>
      <c r="J57" s="14">
        <v>0</v>
      </c>
      <c r="K57" s="6">
        <v>0</v>
      </c>
      <c r="L57" s="14">
        <v>0</v>
      </c>
      <c r="M57" s="13">
        <v>0</v>
      </c>
      <c r="N57" s="14">
        <v>0</v>
      </c>
      <c r="O57" s="13">
        <v>1</v>
      </c>
      <c r="P57" s="21">
        <v>0</v>
      </c>
      <c r="Q57" s="6">
        <v>0</v>
      </c>
      <c r="R57" s="48">
        <v>0</v>
      </c>
    </row>
    <row r="58" spans="2:18" x14ac:dyDescent="0.25">
      <c r="B58" s="45" t="s">
        <v>65</v>
      </c>
      <c r="C58" s="13">
        <v>1</v>
      </c>
      <c r="D58" s="14">
        <v>0</v>
      </c>
      <c r="E58" s="13">
        <v>4</v>
      </c>
      <c r="F58" s="14">
        <v>0</v>
      </c>
      <c r="G58" s="13">
        <v>7</v>
      </c>
      <c r="H58" s="14">
        <v>0</v>
      </c>
      <c r="I58" s="13">
        <v>9</v>
      </c>
      <c r="J58" s="14">
        <v>0</v>
      </c>
      <c r="K58" s="13">
        <v>13</v>
      </c>
      <c r="L58" s="14">
        <v>0</v>
      </c>
      <c r="M58" s="13">
        <v>17</v>
      </c>
      <c r="N58" s="14">
        <v>0</v>
      </c>
      <c r="O58" s="13">
        <v>19</v>
      </c>
      <c r="P58" s="21">
        <v>0</v>
      </c>
      <c r="Q58" s="6">
        <v>13</v>
      </c>
      <c r="R58" s="48">
        <v>0</v>
      </c>
    </row>
    <row r="59" spans="2:18" x14ac:dyDescent="0.25">
      <c r="B59" s="45" t="s">
        <v>63</v>
      </c>
      <c r="C59" s="13">
        <v>0</v>
      </c>
      <c r="D59" s="14">
        <v>0</v>
      </c>
      <c r="E59" s="13">
        <v>1</v>
      </c>
      <c r="F59" s="14">
        <v>0</v>
      </c>
      <c r="G59" s="13">
        <v>0</v>
      </c>
      <c r="H59" s="14">
        <v>0</v>
      </c>
      <c r="I59" s="13">
        <v>3</v>
      </c>
      <c r="J59" s="14">
        <v>0</v>
      </c>
      <c r="K59" s="13">
        <v>4</v>
      </c>
      <c r="L59" s="14">
        <v>0</v>
      </c>
      <c r="M59" s="13">
        <v>2</v>
      </c>
      <c r="N59" s="14">
        <v>0</v>
      </c>
      <c r="O59" s="13">
        <v>3</v>
      </c>
      <c r="P59" s="21">
        <v>0</v>
      </c>
      <c r="Q59" s="6">
        <v>5</v>
      </c>
      <c r="R59" s="48">
        <v>0</v>
      </c>
    </row>
    <row r="60" spans="2:18" x14ac:dyDescent="0.25">
      <c r="B60" s="45" t="s">
        <v>62</v>
      </c>
      <c r="C60" s="13">
        <v>1</v>
      </c>
      <c r="D60" s="14">
        <v>0</v>
      </c>
      <c r="E60" s="13">
        <v>1</v>
      </c>
      <c r="F60" s="14">
        <v>0</v>
      </c>
      <c r="G60" s="13">
        <v>1</v>
      </c>
      <c r="H60" s="14">
        <v>0</v>
      </c>
      <c r="I60" s="6">
        <v>0</v>
      </c>
      <c r="J60" s="14">
        <v>0</v>
      </c>
      <c r="K60" s="13">
        <v>0</v>
      </c>
      <c r="L60" s="14">
        <v>0</v>
      </c>
      <c r="M60" s="13">
        <v>0</v>
      </c>
      <c r="N60" s="14">
        <v>0</v>
      </c>
      <c r="O60" s="13">
        <v>1</v>
      </c>
      <c r="P60" s="21">
        <v>0</v>
      </c>
      <c r="Q60" s="6">
        <v>1</v>
      </c>
      <c r="R60" s="48">
        <v>0</v>
      </c>
    </row>
    <row r="61" spans="2:18" x14ac:dyDescent="0.25">
      <c r="B61" s="45" t="s">
        <v>61</v>
      </c>
      <c r="C61" s="6">
        <v>0</v>
      </c>
      <c r="D61" s="14">
        <v>0</v>
      </c>
      <c r="E61" s="6">
        <v>0</v>
      </c>
      <c r="F61" s="14">
        <v>0</v>
      </c>
      <c r="G61" s="6">
        <v>0</v>
      </c>
      <c r="H61" s="14">
        <v>0</v>
      </c>
      <c r="I61" s="6">
        <v>0</v>
      </c>
      <c r="J61" s="14">
        <v>0</v>
      </c>
      <c r="K61" s="6">
        <v>0</v>
      </c>
      <c r="L61" s="14">
        <v>0</v>
      </c>
      <c r="M61" s="13">
        <v>0</v>
      </c>
      <c r="N61" s="14">
        <v>0</v>
      </c>
      <c r="O61" s="13">
        <v>2</v>
      </c>
      <c r="P61" s="21">
        <v>0</v>
      </c>
      <c r="Q61" s="6">
        <v>2</v>
      </c>
      <c r="R61" s="48">
        <v>0</v>
      </c>
    </row>
    <row r="62" spans="2:18" x14ac:dyDescent="0.25">
      <c r="B62" s="63" t="s">
        <v>175</v>
      </c>
      <c r="C62" s="6">
        <v>0</v>
      </c>
      <c r="D62" s="14">
        <v>0</v>
      </c>
      <c r="E62" s="6">
        <v>0</v>
      </c>
      <c r="F62" s="14">
        <v>0</v>
      </c>
      <c r="G62" s="6">
        <v>0</v>
      </c>
      <c r="H62" s="14">
        <v>0</v>
      </c>
      <c r="I62" s="6">
        <v>0</v>
      </c>
      <c r="J62" s="14">
        <v>0</v>
      </c>
      <c r="K62" s="6">
        <v>0</v>
      </c>
      <c r="L62" s="14">
        <v>0</v>
      </c>
      <c r="M62" s="13">
        <v>0</v>
      </c>
      <c r="N62" s="14">
        <v>0</v>
      </c>
      <c r="O62" s="6">
        <v>0</v>
      </c>
      <c r="P62" s="21">
        <v>0</v>
      </c>
      <c r="Q62" s="6">
        <v>0</v>
      </c>
      <c r="R62" s="48">
        <v>0</v>
      </c>
    </row>
    <row r="63" spans="2:18" x14ac:dyDescent="0.25">
      <c r="B63" s="64" t="s">
        <v>174</v>
      </c>
      <c r="C63" s="6">
        <v>0</v>
      </c>
      <c r="D63" s="14">
        <v>0</v>
      </c>
      <c r="E63" s="6">
        <v>0</v>
      </c>
      <c r="F63" s="14">
        <v>0</v>
      </c>
      <c r="G63" s="6">
        <v>0</v>
      </c>
      <c r="H63" s="14">
        <v>0</v>
      </c>
      <c r="I63" s="6">
        <v>0</v>
      </c>
      <c r="J63" s="14">
        <v>0</v>
      </c>
      <c r="K63" s="6">
        <v>0</v>
      </c>
      <c r="L63" s="14">
        <v>0</v>
      </c>
      <c r="M63" s="13">
        <v>0</v>
      </c>
      <c r="N63" s="14">
        <v>0</v>
      </c>
      <c r="O63" s="6">
        <v>0</v>
      </c>
      <c r="P63" s="21">
        <v>0</v>
      </c>
      <c r="Q63" s="6">
        <v>0</v>
      </c>
      <c r="R63" s="48">
        <v>0</v>
      </c>
    </row>
    <row r="64" spans="2:18" x14ac:dyDescent="0.25">
      <c r="B64" s="66" t="s">
        <v>111</v>
      </c>
      <c r="C64" s="6">
        <v>0</v>
      </c>
      <c r="D64" s="14">
        <v>0</v>
      </c>
      <c r="E64" s="6">
        <v>0</v>
      </c>
      <c r="F64" s="14">
        <v>0</v>
      </c>
      <c r="G64" s="6">
        <v>0</v>
      </c>
      <c r="H64" s="14">
        <v>0</v>
      </c>
      <c r="I64" s="6">
        <v>0</v>
      </c>
      <c r="J64" s="14">
        <v>0</v>
      </c>
      <c r="K64" s="6">
        <v>2</v>
      </c>
      <c r="L64" s="14">
        <v>0</v>
      </c>
      <c r="M64" s="13">
        <v>435</v>
      </c>
      <c r="N64" s="14">
        <v>2.9999999999999997E-4</v>
      </c>
      <c r="O64" s="35">
        <v>923</v>
      </c>
      <c r="P64" s="21">
        <v>5.9999999999999995E-4</v>
      </c>
      <c r="Q64" s="67">
        <v>213</v>
      </c>
      <c r="R64" s="48">
        <v>1E-4</v>
      </c>
    </row>
    <row r="65" spans="2:18" x14ac:dyDescent="0.25">
      <c r="B65" s="65" t="s">
        <v>176</v>
      </c>
      <c r="C65" s="6">
        <v>0</v>
      </c>
      <c r="D65" s="14">
        <v>0</v>
      </c>
      <c r="E65" s="6">
        <v>0</v>
      </c>
      <c r="F65" s="14">
        <v>0</v>
      </c>
      <c r="G65" s="6">
        <v>0</v>
      </c>
      <c r="H65" s="14">
        <v>0</v>
      </c>
      <c r="I65" s="6">
        <v>0</v>
      </c>
      <c r="J65" s="14">
        <v>0</v>
      </c>
      <c r="K65" s="6">
        <v>0</v>
      </c>
      <c r="L65" s="14">
        <v>0</v>
      </c>
      <c r="M65" s="13">
        <v>0</v>
      </c>
      <c r="N65" s="14">
        <v>0</v>
      </c>
      <c r="O65" s="6">
        <v>0</v>
      </c>
      <c r="P65" s="21">
        <v>0</v>
      </c>
      <c r="Q65" s="13">
        <v>1519</v>
      </c>
      <c r="R65" s="48">
        <v>1E-3</v>
      </c>
    </row>
    <row r="66" spans="2:18" x14ac:dyDescent="0.25">
      <c r="B66" s="63" t="s">
        <v>112</v>
      </c>
      <c r="C66" s="13">
        <v>60</v>
      </c>
      <c r="D66" s="14">
        <v>0</v>
      </c>
      <c r="E66" s="13">
        <v>158</v>
      </c>
      <c r="F66" s="14">
        <v>1E-4</v>
      </c>
      <c r="G66" s="13">
        <v>387</v>
      </c>
      <c r="H66" s="14">
        <v>2.9999999999999997E-4</v>
      </c>
      <c r="I66" s="13">
        <v>586</v>
      </c>
      <c r="J66" s="14">
        <v>4.0000000000000002E-4</v>
      </c>
      <c r="K66" s="13">
        <v>1048</v>
      </c>
      <c r="L66" s="14">
        <v>6.9999999999999999E-4</v>
      </c>
      <c r="M66" s="13">
        <v>990</v>
      </c>
      <c r="N66" s="14">
        <v>6.9999999999999999E-4</v>
      </c>
      <c r="O66" s="33">
        <v>669</v>
      </c>
      <c r="P66" s="21">
        <v>4.0000000000000002E-4</v>
      </c>
      <c r="Q66" s="6">
        <v>469</v>
      </c>
      <c r="R66" s="48">
        <v>2.9999999999999997E-4</v>
      </c>
    </row>
    <row r="67" spans="2:18" x14ac:dyDescent="0.25">
      <c r="B67" s="63" t="s">
        <v>118</v>
      </c>
      <c r="C67" s="13">
        <v>1</v>
      </c>
      <c r="D67" s="14">
        <v>0</v>
      </c>
      <c r="E67" s="13">
        <v>0</v>
      </c>
      <c r="F67" s="14">
        <v>1E-4</v>
      </c>
      <c r="G67" s="6">
        <v>0</v>
      </c>
      <c r="H67" s="14">
        <v>0</v>
      </c>
      <c r="I67" s="13">
        <v>2</v>
      </c>
      <c r="J67" s="14">
        <v>0</v>
      </c>
      <c r="K67" s="13">
        <v>0</v>
      </c>
      <c r="L67" s="14">
        <v>0</v>
      </c>
      <c r="M67" s="13">
        <v>0</v>
      </c>
      <c r="N67" s="14">
        <v>0</v>
      </c>
      <c r="O67" s="6">
        <v>0</v>
      </c>
      <c r="P67" s="21">
        <v>0</v>
      </c>
      <c r="Q67" s="6">
        <v>0</v>
      </c>
      <c r="R67" s="48">
        <v>0</v>
      </c>
    </row>
    <row r="68" spans="2:18" x14ac:dyDescent="0.25">
      <c r="B68" s="63" t="s">
        <v>59</v>
      </c>
      <c r="C68" s="13">
        <v>71</v>
      </c>
      <c r="D68" s="14">
        <v>1E-4</v>
      </c>
      <c r="E68" s="13">
        <v>68</v>
      </c>
      <c r="F68" s="14">
        <v>0</v>
      </c>
      <c r="G68" s="13">
        <v>69</v>
      </c>
      <c r="H68" s="14">
        <v>0</v>
      </c>
      <c r="I68" s="13">
        <v>120</v>
      </c>
      <c r="J68" s="14">
        <v>1E-4</v>
      </c>
      <c r="K68" s="13">
        <v>177</v>
      </c>
      <c r="L68" s="14">
        <v>1E-4</v>
      </c>
      <c r="M68" s="13">
        <v>307</v>
      </c>
      <c r="N68" s="14">
        <v>2.0000000000000001E-4</v>
      </c>
      <c r="O68" s="13">
        <v>474</v>
      </c>
      <c r="P68" s="21">
        <v>2.9999999999999997E-4</v>
      </c>
      <c r="Q68" s="6">
        <v>72</v>
      </c>
      <c r="R68" s="48">
        <v>0</v>
      </c>
    </row>
    <row r="69" spans="2:18" x14ac:dyDescent="0.25">
      <c r="B69" s="63" t="s">
        <v>66</v>
      </c>
      <c r="C69" s="13">
        <v>260</v>
      </c>
      <c r="D69" s="14">
        <v>2.0000000000000001E-4</v>
      </c>
      <c r="E69" s="13">
        <v>3390</v>
      </c>
      <c r="F69" s="14">
        <v>2.3999999999999998E-3</v>
      </c>
      <c r="G69" s="13">
        <v>5541</v>
      </c>
      <c r="H69" s="14">
        <v>3.8E-3</v>
      </c>
      <c r="I69" s="13">
        <v>14984</v>
      </c>
      <c r="J69" s="14">
        <v>1.0200000000000001E-2</v>
      </c>
      <c r="K69" s="13">
        <v>24727</v>
      </c>
      <c r="L69" s="14">
        <v>1.6799999999999999E-2</v>
      </c>
      <c r="M69" s="13">
        <v>23819</v>
      </c>
      <c r="N69" s="14">
        <v>1.5900000000000001E-2</v>
      </c>
      <c r="O69" s="13">
        <v>20602</v>
      </c>
      <c r="P69" s="21">
        <v>1.3599999999999999E-2</v>
      </c>
      <c r="Q69" s="13">
        <v>18001</v>
      </c>
      <c r="R69" s="48">
        <v>1.18E-2</v>
      </c>
    </row>
    <row r="70" spans="2:18" x14ac:dyDescent="0.25">
      <c r="B70" s="63" t="s">
        <v>93</v>
      </c>
      <c r="C70" s="13">
        <v>49</v>
      </c>
      <c r="D70" s="14">
        <v>0</v>
      </c>
      <c r="E70" s="13">
        <v>20</v>
      </c>
      <c r="F70" s="14">
        <v>0</v>
      </c>
      <c r="G70" s="13">
        <v>18</v>
      </c>
      <c r="H70" s="14">
        <v>0</v>
      </c>
      <c r="I70" s="13">
        <v>22</v>
      </c>
      <c r="J70" s="14">
        <v>0</v>
      </c>
      <c r="K70" s="13">
        <v>6</v>
      </c>
      <c r="L70" s="14">
        <v>0</v>
      </c>
      <c r="M70" s="13">
        <v>17</v>
      </c>
      <c r="N70" s="14">
        <v>0</v>
      </c>
      <c r="O70">
        <v>10</v>
      </c>
      <c r="P70" s="21">
        <v>0</v>
      </c>
      <c r="Q70">
        <v>8</v>
      </c>
      <c r="R70" s="48">
        <v>0</v>
      </c>
    </row>
    <row r="71" spans="2:18" x14ac:dyDescent="0.25">
      <c r="B71" s="63" t="s">
        <v>84</v>
      </c>
      <c r="C71" s="13">
        <v>42</v>
      </c>
      <c r="D71" s="14">
        <v>0</v>
      </c>
      <c r="E71" s="13">
        <v>39</v>
      </c>
      <c r="F71" s="14">
        <v>0</v>
      </c>
      <c r="G71" s="13">
        <v>39</v>
      </c>
      <c r="H71" s="14">
        <v>0</v>
      </c>
      <c r="I71" s="13">
        <v>40</v>
      </c>
      <c r="J71" s="14">
        <v>0</v>
      </c>
      <c r="K71" s="13">
        <v>42</v>
      </c>
      <c r="L71" s="14">
        <v>0</v>
      </c>
      <c r="M71" s="13">
        <v>42</v>
      </c>
      <c r="N71" s="14">
        <v>0</v>
      </c>
      <c r="O71" s="13">
        <v>44</v>
      </c>
      <c r="P71" s="21">
        <v>0</v>
      </c>
      <c r="Q71" s="6">
        <v>22</v>
      </c>
      <c r="R71" s="48">
        <v>0</v>
      </c>
    </row>
    <row r="72" spans="2:18" x14ac:dyDescent="0.25">
      <c r="B72" s="63" t="s">
        <v>94</v>
      </c>
      <c r="C72" s="13">
        <v>369</v>
      </c>
      <c r="D72" s="14">
        <v>2.9999999999999997E-4</v>
      </c>
      <c r="E72" s="13">
        <v>420</v>
      </c>
      <c r="F72" s="14">
        <v>2.9999999999999997E-4</v>
      </c>
      <c r="G72" s="13">
        <v>765</v>
      </c>
      <c r="H72" s="14">
        <v>5.0000000000000001E-4</v>
      </c>
      <c r="I72" s="13">
        <v>1408</v>
      </c>
      <c r="J72" s="14">
        <v>1E-3</v>
      </c>
      <c r="K72" s="13">
        <v>982</v>
      </c>
      <c r="L72" s="14">
        <v>6.9999999999999999E-4</v>
      </c>
      <c r="M72" s="13">
        <v>2288</v>
      </c>
      <c r="N72" s="14">
        <v>1.5E-3</v>
      </c>
      <c r="O72" s="13">
        <v>2349</v>
      </c>
      <c r="P72" s="21">
        <v>1.6000000000000001E-3</v>
      </c>
      <c r="Q72" s="13">
        <v>2707</v>
      </c>
      <c r="R72" s="48">
        <v>1.8E-3</v>
      </c>
    </row>
    <row r="73" spans="2:18" x14ac:dyDescent="0.25">
      <c r="B73" s="65" t="s">
        <v>203</v>
      </c>
      <c r="C73" s="6">
        <v>2</v>
      </c>
      <c r="D73" s="21">
        <v>0</v>
      </c>
      <c r="E73" s="6">
        <v>3</v>
      </c>
      <c r="F73" s="21">
        <v>0</v>
      </c>
      <c r="G73" s="6">
        <v>3</v>
      </c>
      <c r="H73" s="21">
        <v>0</v>
      </c>
      <c r="I73" s="6">
        <v>3</v>
      </c>
      <c r="J73" s="21">
        <v>0</v>
      </c>
      <c r="K73" s="6">
        <v>3</v>
      </c>
      <c r="L73" s="14">
        <v>0</v>
      </c>
      <c r="M73" s="13">
        <v>43</v>
      </c>
      <c r="N73" s="14">
        <v>0</v>
      </c>
      <c r="O73" s="13">
        <v>386</v>
      </c>
      <c r="P73" s="21">
        <v>2.9999999999999997E-4</v>
      </c>
      <c r="Q73" s="6">
        <v>383</v>
      </c>
      <c r="R73" s="48">
        <v>2.9999999999999997E-4</v>
      </c>
    </row>
    <row r="74" spans="2:18" x14ac:dyDescent="0.25">
      <c r="B74" s="63" t="s">
        <v>74</v>
      </c>
      <c r="C74" s="6">
        <v>0</v>
      </c>
      <c r="D74" s="21">
        <v>0</v>
      </c>
      <c r="E74" s="6">
        <v>0</v>
      </c>
      <c r="F74" s="21">
        <v>0</v>
      </c>
      <c r="G74" s="6">
        <v>0</v>
      </c>
      <c r="H74" s="21">
        <v>0</v>
      </c>
      <c r="I74" s="6">
        <v>0</v>
      </c>
      <c r="J74" s="21">
        <v>0</v>
      </c>
      <c r="K74" s="6">
        <v>0</v>
      </c>
      <c r="L74" s="14">
        <v>0</v>
      </c>
      <c r="M74" s="13">
        <v>3</v>
      </c>
      <c r="N74" s="14">
        <v>0</v>
      </c>
      <c r="O74" s="13">
        <v>9</v>
      </c>
      <c r="P74" s="21">
        <v>0</v>
      </c>
      <c r="Q74" s="6">
        <v>8</v>
      </c>
      <c r="R74" s="48">
        <v>0</v>
      </c>
    </row>
    <row r="75" spans="2:18" x14ac:dyDescent="0.25">
      <c r="B75" s="63" t="s">
        <v>97</v>
      </c>
      <c r="C75" s="13">
        <v>1</v>
      </c>
      <c r="D75" s="14">
        <v>0</v>
      </c>
      <c r="E75" s="13">
        <v>1</v>
      </c>
      <c r="F75" s="14">
        <v>0</v>
      </c>
      <c r="G75" s="13">
        <v>1</v>
      </c>
      <c r="H75" s="14">
        <v>0</v>
      </c>
      <c r="I75" s="13">
        <v>12</v>
      </c>
      <c r="J75" s="14">
        <v>0</v>
      </c>
      <c r="K75" s="13">
        <v>36</v>
      </c>
      <c r="L75" s="14">
        <v>0</v>
      </c>
      <c r="M75" s="13">
        <v>212</v>
      </c>
      <c r="N75" s="14">
        <v>1E-4</v>
      </c>
      <c r="O75" s="13">
        <v>473</v>
      </c>
      <c r="P75" s="21">
        <v>2.9999999999999997E-4</v>
      </c>
      <c r="Q75" s="6">
        <v>505</v>
      </c>
      <c r="R75" s="48">
        <v>2.9999999999999997E-4</v>
      </c>
    </row>
    <row r="76" spans="2:18" x14ac:dyDescent="0.25">
      <c r="B76" s="63" t="s">
        <v>96</v>
      </c>
      <c r="C76" s="13">
        <v>8</v>
      </c>
      <c r="D76" s="14">
        <v>0</v>
      </c>
      <c r="E76" s="13">
        <v>2</v>
      </c>
      <c r="F76" s="14">
        <v>0</v>
      </c>
      <c r="G76" s="13">
        <v>1</v>
      </c>
      <c r="H76" s="14">
        <v>0</v>
      </c>
      <c r="I76" s="13">
        <v>3</v>
      </c>
      <c r="J76" s="14">
        <v>0</v>
      </c>
      <c r="K76" s="13">
        <v>6</v>
      </c>
      <c r="L76" s="14">
        <v>0</v>
      </c>
      <c r="M76" s="13">
        <v>57</v>
      </c>
      <c r="N76" s="14">
        <v>0</v>
      </c>
      <c r="O76" s="6">
        <v>92</v>
      </c>
      <c r="P76" s="21">
        <v>1E-4</v>
      </c>
      <c r="Q76">
        <v>116</v>
      </c>
      <c r="R76" s="48">
        <v>1E-4</v>
      </c>
    </row>
    <row r="77" spans="2:18" x14ac:dyDescent="0.25">
      <c r="B77" s="64" t="s">
        <v>119</v>
      </c>
      <c r="C77" s="13">
        <v>2</v>
      </c>
      <c r="D77" s="14">
        <v>0</v>
      </c>
      <c r="E77" s="13">
        <v>2</v>
      </c>
      <c r="F77" s="14">
        <v>0</v>
      </c>
      <c r="G77" s="13">
        <v>2</v>
      </c>
      <c r="H77" s="14">
        <v>0</v>
      </c>
      <c r="I77" s="13">
        <v>1</v>
      </c>
      <c r="J77" s="14">
        <v>0</v>
      </c>
      <c r="K77" s="13">
        <v>0</v>
      </c>
      <c r="L77" s="14">
        <v>0</v>
      </c>
      <c r="M77" s="13">
        <v>1</v>
      </c>
      <c r="N77" s="14">
        <v>0</v>
      </c>
      <c r="O77" s="33">
        <v>6</v>
      </c>
      <c r="P77" s="49">
        <v>0</v>
      </c>
      <c r="Q77" s="6">
        <v>7</v>
      </c>
      <c r="R77" s="48">
        <v>0</v>
      </c>
    </row>
    <row r="78" spans="2:18" x14ac:dyDescent="0.25">
      <c r="B78" s="63" t="s">
        <v>58</v>
      </c>
      <c r="C78" s="13">
        <v>1</v>
      </c>
      <c r="D78" s="14">
        <v>0</v>
      </c>
      <c r="E78" s="13">
        <v>1</v>
      </c>
      <c r="F78" s="14">
        <v>0</v>
      </c>
      <c r="G78" s="13">
        <v>1</v>
      </c>
      <c r="H78" s="14">
        <v>0</v>
      </c>
      <c r="I78" s="13">
        <v>1</v>
      </c>
      <c r="J78" s="14">
        <v>0</v>
      </c>
      <c r="K78" s="13">
        <v>1</v>
      </c>
      <c r="L78" s="14">
        <v>0</v>
      </c>
      <c r="M78" s="13">
        <v>3</v>
      </c>
      <c r="N78" s="14">
        <v>0</v>
      </c>
      <c r="O78" s="13">
        <v>2</v>
      </c>
      <c r="P78" s="21">
        <v>0</v>
      </c>
      <c r="Q78" s="6">
        <v>3</v>
      </c>
      <c r="R78" s="48">
        <v>0</v>
      </c>
    </row>
    <row r="79" spans="2:18" x14ac:dyDescent="0.25">
      <c r="B79" s="63" t="s">
        <v>114</v>
      </c>
      <c r="C79" s="13">
        <v>3</v>
      </c>
      <c r="D79" s="14">
        <v>0</v>
      </c>
      <c r="E79" s="13">
        <v>9</v>
      </c>
      <c r="F79" s="14">
        <v>0</v>
      </c>
      <c r="G79" s="13">
        <v>9</v>
      </c>
      <c r="H79" s="14">
        <v>0</v>
      </c>
      <c r="I79" s="13">
        <v>7</v>
      </c>
      <c r="J79" s="14">
        <v>0</v>
      </c>
      <c r="K79" s="13">
        <v>24</v>
      </c>
      <c r="L79" s="14">
        <v>0</v>
      </c>
      <c r="M79" s="13">
        <v>55</v>
      </c>
      <c r="N79" s="14">
        <v>0</v>
      </c>
      <c r="O79" s="13">
        <v>180</v>
      </c>
      <c r="P79" s="21">
        <v>1E-4</v>
      </c>
      <c r="Q79" s="6">
        <v>184</v>
      </c>
      <c r="R79" s="48">
        <v>1E-4</v>
      </c>
    </row>
    <row r="80" spans="2:18" x14ac:dyDescent="0.25">
      <c r="B80" s="63" t="s">
        <v>115</v>
      </c>
      <c r="C80" s="13">
        <v>7</v>
      </c>
      <c r="D80" s="14">
        <v>0</v>
      </c>
      <c r="E80" s="13">
        <v>8</v>
      </c>
      <c r="F80" s="14">
        <v>0</v>
      </c>
      <c r="G80" s="13">
        <v>4</v>
      </c>
      <c r="H80" s="14">
        <v>0</v>
      </c>
      <c r="I80" s="13">
        <v>5</v>
      </c>
      <c r="J80" s="14">
        <v>0</v>
      </c>
      <c r="K80" s="13">
        <v>9</v>
      </c>
      <c r="L80" s="14">
        <v>0</v>
      </c>
      <c r="M80" s="13">
        <v>34</v>
      </c>
      <c r="N80" s="14">
        <v>0</v>
      </c>
      <c r="O80" s="33">
        <v>48</v>
      </c>
      <c r="P80" s="21">
        <v>0</v>
      </c>
      <c r="Q80" s="6">
        <v>43</v>
      </c>
      <c r="R80" s="48">
        <v>0</v>
      </c>
    </row>
    <row r="81" spans="2:18" x14ac:dyDescent="0.25">
      <c r="B81" s="63" t="s">
        <v>85</v>
      </c>
      <c r="C81" s="13">
        <v>1</v>
      </c>
      <c r="D81" s="14">
        <v>0</v>
      </c>
      <c r="E81" s="13">
        <v>0</v>
      </c>
      <c r="F81" s="14">
        <v>0</v>
      </c>
      <c r="G81" s="13">
        <v>1</v>
      </c>
      <c r="H81" s="14">
        <v>0</v>
      </c>
      <c r="I81" s="13">
        <v>1</v>
      </c>
      <c r="J81" s="14">
        <v>0</v>
      </c>
      <c r="K81" s="13">
        <v>2</v>
      </c>
      <c r="L81" s="14">
        <v>0</v>
      </c>
      <c r="M81" s="13">
        <v>4</v>
      </c>
      <c r="N81" s="14">
        <v>0</v>
      </c>
      <c r="O81" s="13">
        <v>5</v>
      </c>
      <c r="P81" s="21">
        <v>0</v>
      </c>
      <c r="Q81" s="6">
        <v>56</v>
      </c>
      <c r="R81" s="48">
        <v>0</v>
      </c>
    </row>
    <row r="82" spans="2:18" x14ac:dyDescent="0.25">
      <c r="B82" s="63" t="s">
        <v>117</v>
      </c>
      <c r="C82" s="13">
        <v>175</v>
      </c>
      <c r="D82" s="20">
        <v>1E-4</v>
      </c>
      <c r="E82" s="13">
        <v>185</v>
      </c>
      <c r="F82" s="14">
        <v>0</v>
      </c>
      <c r="G82" s="13">
        <v>421</v>
      </c>
      <c r="H82" s="14">
        <v>2.9999999999999997E-4</v>
      </c>
      <c r="I82" s="13">
        <v>24</v>
      </c>
      <c r="J82" s="14">
        <v>0</v>
      </c>
      <c r="K82" s="13">
        <v>35</v>
      </c>
      <c r="L82" s="14">
        <v>0</v>
      </c>
      <c r="M82" s="13">
        <v>118</v>
      </c>
      <c r="N82" s="14">
        <v>1E-4</v>
      </c>
      <c r="O82" s="33">
        <v>130</v>
      </c>
      <c r="P82" s="21">
        <v>1E-4</v>
      </c>
      <c r="Q82" s="6">
        <v>79</v>
      </c>
      <c r="R82" s="48">
        <v>1E-4</v>
      </c>
    </row>
    <row r="83" spans="2:18" x14ac:dyDescent="0.25">
      <c r="B83" s="63" t="s">
        <v>95</v>
      </c>
      <c r="C83" s="6">
        <v>0</v>
      </c>
      <c r="D83" s="14">
        <v>0</v>
      </c>
      <c r="E83" s="6">
        <v>0</v>
      </c>
      <c r="F83" s="14">
        <v>0</v>
      </c>
      <c r="G83" s="6">
        <v>0</v>
      </c>
      <c r="H83" s="14">
        <v>0</v>
      </c>
      <c r="I83" s="6">
        <v>0</v>
      </c>
      <c r="J83" s="14">
        <v>0</v>
      </c>
      <c r="K83" s="6">
        <v>0</v>
      </c>
      <c r="L83" s="14">
        <v>0</v>
      </c>
      <c r="M83" s="13">
        <v>0</v>
      </c>
      <c r="N83" s="14">
        <v>0</v>
      </c>
      <c r="O83" s="13">
        <v>0</v>
      </c>
      <c r="P83" s="21">
        <v>0</v>
      </c>
      <c r="Q83" s="6">
        <v>2</v>
      </c>
      <c r="R83" s="48">
        <v>0</v>
      </c>
    </row>
    <row r="84" spans="2:18" x14ac:dyDescent="0.25">
      <c r="B84" s="63" t="s">
        <v>98</v>
      </c>
      <c r="C84" s="6">
        <v>0</v>
      </c>
      <c r="D84" s="14">
        <v>0</v>
      </c>
      <c r="E84" s="6">
        <v>0</v>
      </c>
      <c r="F84" s="14">
        <v>0</v>
      </c>
      <c r="G84" s="6">
        <v>0</v>
      </c>
      <c r="H84" s="14">
        <v>0</v>
      </c>
      <c r="I84" s="6">
        <v>0</v>
      </c>
      <c r="J84" s="14">
        <v>0</v>
      </c>
      <c r="K84" s="6">
        <v>0</v>
      </c>
      <c r="L84" s="14">
        <v>0</v>
      </c>
      <c r="M84" s="13">
        <v>0</v>
      </c>
      <c r="N84" s="14">
        <v>0</v>
      </c>
      <c r="O84" s="6">
        <v>0</v>
      </c>
      <c r="P84" s="21">
        <v>0</v>
      </c>
      <c r="Q84" s="6">
        <v>0</v>
      </c>
      <c r="R84" s="48">
        <v>0</v>
      </c>
    </row>
    <row r="85" spans="2:18" x14ac:dyDescent="0.25">
      <c r="B85" s="47" t="s">
        <v>171</v>
      </c>
      <c r="C85" s="13">
        <v>3869</v>
      </c>
      <c r="D85" s="14">
        <v>2.7000000000000001E-3</v>
      </c>
      <c r="E85" s="13">
        <v>4074</v>
      </c>
      <c r="F85" s="14">
        <v>2.8E-3</v>
      </c>
      <c r="G85" s="13">
        <v>4834</v>
      </c>
      <c r="H85" s="14">
        <v>3.3E-3</v>
      </c>
      <c r="I85" s="13">
        <v>135</v>
      </c>
      <c r="J85" s="14">
        <v>1E-4</v>
      </c>
      <c r="K85" s="6">
        <v>137</v>
      </c>
      <c r="L85" s="14">
        <v>1E-4</v>
      </c>
      <c r="M85" s="13">
        <v>132</v>
      </c>
      <c r="N85" s="14">
        <v>1E-4</v>
      </c>
      <c r="O85" s="6">
        <v>125</v>
      </c>
      <c r="P85" s="21">
        <v>1E-4</v>
      </c>
      <c r="Q85" s="6">
        <v>269</v>
      </c>
      <c r="R85" s="48">
        <v>2.0000000000000001E-4</v>
      </c>
    </row>
    <row r="86" spans="2:18" ht="15.75" thickBot="1" x14ac:dyDescent="0.3">
      <c r="B86" s="46" t="s">
        <v>200</v>
      </c>
      <c r="C86" s="16">
        <v>1417834</v>
      </c>
      <c r="D86" s="53">
        <v>1</v>
      </c>
      <c r="E86" s="16">
        <v>1434717</v>
      </c>
      <c r="F86" s="53">
        <v>1</v>
      </c>
      <c r="G86" s="16">
        <v>1449119</v>
      </c>
      <c r="H86" s="53">
        <v>1</v>
      </c>
      <c r="I86" s="16">
        <v>1465135</v>
      </c>
      <c r="J86" s="53">
        <v>1</v>
      </c>
      <c r="K86" s="16">
        <v>1475837</v>
      </c>
      <c r="L86" s="53">
        <v>1</v>
      </c>
      <c r="M86" s="16">
        <v>1495023</v>
      </c>
      <c r="N86" s="53">
        <v>1</v>
      </c>
      <c r="O86" s="16">
        <v>1513859</v>
      </c>
      <c r="P86" s="54">
        <v>1</v>
      </c>
      <c r="Q86" s="16">
        <v>1521734</v>
      </c>
      <c r="R86" s="52">
        <v>1</v>
      </c>
    </row>
    <row r="87" spans="2:18" x14ac:dyDescent="0.25">
      <c r="B87" s="129" t="s">
        <v>244</v>
      </c>
      <c r="C87" s="129"/>
      <c r="D87" s="129"/>
      <c r="E87" s="129"/>
      <c r="F87" s="129"/>
    </row>
    <row r="88" spans="2:18" x14ac:dyDescent="0.25">
      <c r="B88" s="127" t="s">
        <v>261</v>
      </c>
    </row>
    <row r="89" spans="2:18" x14ac:dyDescent="0.25">
      <c r="B89" s="127" t="s">
        <v>266</v>
      </c>
    </row>
  </sheetData>
  <mergeCells count="2">
    <mergeCell ref="B8:R8"/>
    <mergeCell ref="B87:F87"/>
  </mergeCells>
  <pageMargins left="0.7" right="0.7" top="0.75" bottom="0.75" header="0.3" footer="0.3"/>
  <pageSetup paperSize="9" scale="49" fitToHeight="0" orientation="landscape"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8:U29"/>
  <sheetViews>
    <sheetView showGridLines="0" showRowColHeaders="0" zoomScale="90" zoomScaleNormal="90" workbookViewId="0">
      <selection activeCell="A7" sqref="A7"/>
    </sheetView>
  </sheetViews>
  <sheetFormatPr baseColWidth="10" defaultRowHeight="15" x14ac:dyDescent="0.25"/>
  <cols>
    <col min="3" max="3" width="36.42578125" customWidth="1"/>
    <col min="4" max="4" width="8" customWidth="1"/>
    <col min="5" max="5" width="36.85546875" customWidth="1"/>
  </cols>
  <sheetData>
    <row r="8" spans="2:21" ht="15.75" customHeight="1" x14ac:dyDescent="0.3">
      <c r="B8" s="84"/>
      <c r="C8" s="84"/>
      <c r="D8" s="84"/>
      <c r="E8" s="84"/>
      <c r="F8" s="84"/>
      <c r="G8" s="84"/>
      <c r="H8" s="84"/>
      <c r="I8" s="84"/>
      <c r="J8" s="84"/>
      <c r="K8" s="84"/>
      <c r="L8" s="84"/>
      <c r="M8" s="84"/>
      <c r="N8" s="84"/>
      <c r="O8" s="84"/>
      <c r="P8" s="84"/>
      <c r="Q8" s="84"/>
      <c r="R8" s="84"/>
      <c r="S8" s="84"/>
      <c r="T8" s="84"/>
      <c r="U8" s="84"/>
    </row>
    <row r="9" spans="2:21" ht="18.75" x14ac:dyDescent="0.3">
      <c r="B9" s="105" t="s">
        <v>241</v>
      </c>
      <c r="C9" s="105"/>
      <c r="D9" s="105"/>
      <c r="E9" s="105"/>
      <c r="F9" s="105"/>
      <c r="G9" s="105"/>
      <c r="H9" s="105"/>
      <c r="I9" s="105"/>
      <c r="J9" s="105"/>
      <c r="K9" s="105"/>
      <c r="L9" s="105"/>
      <c r="M9" s="105"/>
      <c r="N9" s="105"/>
      <c r="O9" s="105"/>
      <c r="P9" s="105"/>
      <c r="Q9" s="105"/>
      <c r="R9" s="105"/>
      <c r="S9" s="105"/>
      <c r="T9" s="105"/>
      <c r="U9" s="105"/>
    </row>
    <row r="11" spans="2:21" ht="15.75" thickBot="1" x14ac:dyDescent="0.3"/>
    <row r="12" spans="2:21" x14ac:dyDescent="0.25">
      <c r="B12" s="3" t="s">
        <v>121</v>
      </c>
      <c r="C12" s="4"/>
      <c r="D12" s="4" t="s">
        <v>122</v>
      </c>
      <c r="E12" s="4"/>
      <c r="F12" s="86" t="s">
        <v>189</v>
      </c>
      <c r="G12" s="4" t="s">
        <v>190</v>
      </c>
      <c r="H12" s="70" t="s">
        <v>191</v>
      </c>
      <c r="I12" s="4" t="s">
        <v>201</v>
      </c>
      <c r="J12" s="70" t="s">
        <v>193</v>
      </c>
      <c r="K12" s="4" t="s">
        <v>194</v>
      </c>
      <c r="L12" s="70" t="s">
        <v>195</v>
      </c>
      <c r="M12" s="4" t="s">
        <v>196</v>
      </c>
      <c r="N12" s="91" t="s">
        <v>197</v>
      </c>
      <c r="O12" s="37" t="s">
        <v>202</v>
      </c>
      <c r="P12" s="70" t="s">
        <v>205</v>
      </c>
      <c r="Q12" s="4" t="s">
        <v>206</v>
      </c>
      <c r="R12" s="70" t="s">
        <v>207</v>
      </c>
      <c r="S12" s="4" t="s">
        <v>208</v>
      </c>
      <c r="T12" s="70" t="s">
        <v>209</v>
      </c>
      <c r="U12" s="2" t="s">
        <v>210</v>
      </c>
    </row>
    <row r="13" spans="2:21" x14ac:dyDescent="0.25">
      <c r="B13" s="5" t="s">
        <v>127</v>
      </c>
      <c r="C13" s="6" t="s">
        <v>128</v>
      </c>
      <c r="D13" s="7"/>
      <c r="E13" s="6"/>
      <c r="F13" s="18">
        <v>76127</v>
      </c>
      <c r="G13" s="14">
        <v>5.3699999999999998E-2</v>
      </c>
      <c r="H13" s="13">
        <v>78804</v>
      </c>
      <c r="I13" s="14">
        <v>5.4899999999999997E-2</v>
      </c>
      <c r="J13" s="13">
        <v>79560</v>
      </c>
      <c r="K13" s="14">
        <v>5.4899999999999997E-2</v>
      </c>
      <c r="L13" s="13">
        <v>72672</v>
      </c>
      <c r="M13" s="14">
        <v>4.9599999999999998E-2</v>
      </c>
      <c r="N13" s="13">
        <v>70531</v>
      </c>
      <c r="O13" s="26">
        <v>4.7800000000000002E-2</v>
      </c>
      <c r="P13" s="13">
        <v>79231</v>
      </c>
      <c r="Q13" s="14">
        <v>5.2999999999999999E-2</v>
      </c>
      <c r="R13" s="13">
        <v>269707</v>
      </c>
      <c r="S13" s="21">
        <v>0.1782</v>
      </c>
      <c r="T13" s="13">
        <v>281377</v>
      </c>
      <c r="U13" s="48">
        <v>0.18490000000000001</v>
      </c>
    </row>
    <row r="14" spans="2:21" x14ac:dyDescent="0.25">
      <c r="B14" s="5" t="s">
        <v>129</v>
      </c>
      <c r="C14" s="6" t="s">
        <v>130</v>
      </c>
      <c r="D14" s="7" t="s">
        <v>10</v>
      </c>
      <c r="E14" s="6" t="s">
        <v>131</v>
      </c>
      <c r="F14" s="18">
        <v>257</v>
      </c>
      <c r="G14" s="14">
        <v>2.0000000000000001E-4</v>
      </c>
      <c r="H14" s="13">
        <v>17</v>
      </c>
      <c r="I14" s="14">
        <v>0</v>
      </c>
      <c r="J14" s="13">
        <v>1</v>
      </c>
      <c r="K14" s="14">
        <v>0</v>
      </c>
      <c r="L14" s="13">
        <v>1</v>
      </c>
      <c r="M14" s="14">
        <v>0</v>
      </c>
      <c r="N14" s="13">
        <v>0</v>
      </c>
      <c r="O14" s="26">
        <v>0</v>
      </c>
      <c r="P14" s="13">
        <v>0</v>
      </c>
      <c r="Q14" s="14">
        <v>0</v>
      </c>
      <c r="R14" s="13">
        <v>1</v>
      </c>
      <c r="S14" s="21">
        <v>0</v>
      </c>
      <c r="T14" s="6">
        <v>36</v>
      </c>
      <c r="U14" s="48">
        <v>0</v>
      </c>
    </row>
    <row r="15" spans="2:21" x14ac:dyDescent="0.25">
      <c r="B15" s="5" t="s">
        <v>129</v>
      </c>
      <c r="C15" s="6" t="s">
        <v>130</v>
      </c>
      <c r="D15" s="7" t="s">
        <v>45</v>
      </c>
      <c r="E15" s="6" t="s">
        <v>132</v>
      </c>
      <c r="F15" s="18">
        <v>231810</v>
      </c>
      <c r="G15" s="14">
        <v>0.16350000000000001</v>
      </c>
      <c r="H15" s="13">
        <v>227070</v>
      </c>
      <c r="I15" s="14">
        <v>0.1583</v>
      </c>
      <c r="J15" s="13">
        <v>225824</v>
      </c>
      <c r="K15" s="14">
        <v>0.15579999999999999</v>
      </c>
      <c r="L15" s="13">
        <v>227528</v>
      </c>
      <c r="M15" s="14">
        <v>0.15529999999999999</v>
      </c>
      <c r="N15" s="13">
        <v>220335</v>
      </c>
      <c r="O15" s="26">
        <v>0.14929999999999999</v>
      </c>
      <c r="P15" s="13">
        <v>216395</v>
      </c>
      <c r="Q15" s="14">
        <v>0.1447</v>
      </c>
      <c r="R15" s="13">
        <v>105531</v>
      </c>
      <c r="S15" s="21">
        <v>6.9699999999999998E-2</v>
      </c>
      <c r="T15" s="13">
        <v>104189</v>
      </c>
      <c r="U15" s="48">
        <v>6.8500000000000005E-2</v>
      </c>
    </row>
    <row r="16" spans="2:21" x14ac:dyDescent="0.25">
      <c r="B16" s="5" t="s">
        <v>129</v>
      </c>
      <c r="C16" s="6" t="s">
        <v>130</v>
      </c>
      <c r="D16" s="7" t="s">
        <v>46</v>
      </c>
      <c r="E16" s="6" t="s">
        <v>133</v>
      </c>
      <c r="F16" s="18">
        <v>49208</v>
      </c>
      <c r="G16" s="14">
        <v>3.4700000000000002E-2</v>
      </c>
      <c r="H16" s="13">
        <v>54450</v>
      </c>
      <c r="I16" s="14">
        <v>3.7999999999999999E-2</v>
      </c>
      <c r="J16" s="13">
        <v>55682</v>
      </c>
      <c r="K16" s="14">
        <v>3.8399999999999997E-2</v>
      </c>
      <c r="L16" s="13">
        <v>55097</v>
      </c>
      <c r="M16" s="14">
        <v>3.7600000000000001E-2</v>
      </c>
      <c r="N16" s="13">
        <v>63005</v>
      </c>
      <c r="O16" s="26">
        <v>4.2700000000000002E-2</v>
      </c>
      <c r="P16" s="13">
        <v>67278</v>
      </c>
      <c r="Q16" s="14">
        <v>4.4999999999999998E-2</v>
      </c>
      <c r="R16" s="13">
        <v>66348</v>
      </c>
      <c r="S16" s="21">
        <v>4.3799999999999999E-2</v>
      </c>
      <c r="T16" s="13">
        <v>74226</v>
      </c>
      <c r="U16" s="48">
        <v>4.8800000000000003E-2</v>
      </c>
    </row>
    <row r="17" spans="2:21" x14ac:dyDescent="0.25">
      <c r="B17" s="5" t="s">
        <v>134</v>
      </c>
      <c r="C17" s="6" t="s">
        <v>135</v>
      </c>
      <c r="D17" s="7"/>
      <c r="E17" s="6"/>
      <c r="F17" s="18">
        <v>805887</v>
      </c>
      <c r="G17" s="14">
        <v>0.56840000000000002</v>
      </c>
      <c r="H17" s="13">
        <v>796470</v>
      </c>
      <c r="I17" s="14">
        <v>0.55510000000000004</v>
      </c>
      <c r="J17" s="13">
        <v>796759</v>
      </c>
      <c r="K17" s="14">
        <v>0.54979999999999996</v>
      </c>
      <c r="L17" s="13">
        <v>829263</v>
      </c>
      <c r="M17" s="14">
        <v>0.56599999999999995</v>
      </c>
      <c r="N17" s="13">
        <v>804063</v>
      </c>
      <c r="O17" s="26">
        <v>0.54479999999999995</v>
      </c>
      <c r="P17" s="13">
        <v>787994</v>
      </c>
      <c r="Q17" s="14">
        <v>0.52710000000000001</v>
      </c>
      <c r="R17" s="13">
        <v>718902</v>
      </c>
      <c r="S17" s="21">
        <v>0.47489999999999999</v>
      </c>
      <c r="T17" s="13">
        <v>709471</v>
      </c>
      <c r="U17" s="48">
        <v>0.4662</v>
      </c>
    </row>
    <row r="18" spans="2:21" x14ac:dyDescent="0.25">
      <c r="B18" s="5" t="s">
        <v>136</v>
      </c>
      <c r="C18" s="6" t="s">
        <v>137</v>
      </c>
      <c r="D18" s="7"/>
      <c r="E18" s="6"/>
      <c r="F18" s="18">
        <v>217250</v>
      </c>
      <c r="G18" s="14">
        <v>0.1532</v>
      </c>
      <c r="H18" s="13">
        <v>237274</v>
      </c>
      <c r="I18" s="14">
        <v>0.16539999999999999</v>
      </c>
      <c r="J18" s="13">
        <v>245290</v>
      </c>
      <c r="K18" s="14">
        <v>0.16930000000000001</v>
      </c>
      <c r="L18" s="13">
        <v>229635</v>
      </c>
      <c r="M18" s="14">
        <v>0.15670000000000001</v>
      </c>
      <c r="N18" s="13">
        <v>262072</v>
      </c>
      <c r="O18" s="26">
        <v>0.17760000000000001</v>
      </c>
      <c r="P18" s="13">
        <v>277214</v>
      </c>
      <c r="Q18" s="14">
        <v>0.18540000000000001</v>
      </c>
      <c r="R18" s="13">
        <v>273761</v>
      </c>
      <c r="S18" s="21">
        <v>0.18079999999999999</v>
      </c>
      <c r="T18" s="13">
        <v>296408</v>
      </c>
      <c r="U18" s="48">
        <v>0.1948</v>
      </c>
    </row>
    <row r="19" spans="2:21" x14ac:dyDescent="0.25">
      <c r="B19" s="5" t="s">
        <v>138</v>
      </c>
      <c r="C19" s="6" t="s">
        <v>139</v>
      </c>
      <c r="D19" s="7"/>
      <c r="E19" s="6"/>
      <c r="F19" s="18">
        <v>3882</v>
      </c>
      <c r="G19" s="14">
        <v>2.7000000000000001E-3</v>
      </c>
      <c r="H19" s="13">
        <v>4612</v>
      </c>
      <c r="I19" s="14">
        <v>3.2000000000000002E-3</v>
      </c>
      <c r="J19" s="13">
        <v>5202</v>
      </c>
      <c r="K19" s="14">
        <v>3.5999999999999999E-3</v>
      </c>
      <c r="L19" s="13">
        <v>5078</v>
      </c>
      <c r="M19" s="14">
        <v>3.5000000000000001E-3</v>
      </c>
      <c r="N19" s="13">
        <v>6016</v>
      </c>
      <c r="O19" s="26">
        <v>4.1000000000000003E-3</v>
      </c>
      <c r="P19" s="13">
        <v>1149</v>
      </c>
      <c r="Q19" s="14">
        <v>8.0000000000000004E-4</v>
      </c>
      <c r="R19" s="27">
        <v>1220</v>
      </c>
      <c r="S19" s="21">
        <v>8.0000000000000004E-4</v>
      </c>
      <c r="T19" s="13">
        <v>8053</v>
      </c>
      <c r="U19" s="48">
        <v>5.3E-3</v>
      </c>
    </row>
    <row r="20" spans="2:21" x14ac:dyDescent="0.25">
      <c r="B20" s="5" t="s">
        <v>138</v>
      </c>
      <c r="C20" s="6" t="s">
        <v>139</v>
      </c>
      <c r="D20" s="7" t="s">
        <v>48</v>
      </c>
      <c r="E20" s="6" t="s">
        <v>140</v>
      </c>
      <c r="F20" s="18">
        <v>652</v>
      </c>
      <c r="G20" s="14">
        <v>5.0000000000000001E-4</v>
      </c>
      <c r="H20" s="13">
        <v>768</v>
      </c>
      <c r="I20" s="14">
        <v>5.0000000000000001E-4</v>
      </c>
      <c r="J20" s="13">
        <v>814</v>
      </c>
      <c r="K20" s="14">
        <v>5.9999999999999995E-4</v>
      </c>
      <c r="L20" s="13">
        <v>905</v>
      </c>
      <c r="M20" s="14">
        <v>5.9999999999999995E-4</v>
      </c>
      <c r="N20" s="13">
        <v>1161</v>
      </c>
      <c r="O20" s="26">
        <v>8.0000000000000004E-4</v>
      </c>
      <c r="P20" s="13">
        <v>6507</v>
      </c>
      <c r="Q20" s="14">
        <v>4.4000000000000003E-3</v>
      </c>
      <c r="R20" s="13">
        <v>6698</v>
      </c>
      <c r="S20" s="21">
        <v>4.4000000000000003E-3</v>
      </c>
      <c r="T20" s="27">
        <v>1385</v>
      </c>
      <c r="U20" s="48">
        <v>8.9999999999999998E-4</v>
      </c>
    </row>
    <row r="21" spans="2:21" x14ac:dyDescent="0.25">
      <c r="B21" s="5" t="s">
        <v>141</v>
      </c>
      <c r="C21" s="6" t="s">
        <v>142</v>
      </c>
      <c r="D21" s="7"/>
      <c r="E21" s="6"/>
      <c r="F21" s="18">
        <v>15358</v>
      </c>
      <c r="G21" s="14">
        <v>1.0800000000000001E-2</v>
      </c>
      <c r="H21" s="13">
        <v>16147</v>
      </c>
      <c r="I21" s="14">
        <v>1.1299999999999999E-2</v>
      </c>
      <c r="J21" s="13">
        <v>16396</v>
      </c>
      <c r="K21" s="14">
        <v>1.1299999999999999E-2</v>
      </c>
      <c r="L21" s="13">
        <v>17136</v>
      </c>
      <c r="M21" s="14">
        <v>1.17E-2</v>
      </c>
      <c r="N21" s="13">
        <v>18587</v>
      </c>
      <c r="O21" s="26">
        <v>1.26E-2</v>
      </c>
      <c r="P21" s="13">
        <v>19632</v>
      </c>
      <c r="Q21" s="14">
        <v>1.3100000000000001E-2</v>
      </c>
      <c r="R21" s="38">
        <v>21169</v>
      </c>
      <c r="S21" s="21">
        <v>1.4E-2</v>
      </c>
      <c r="T21" s="13">
        <v>22543</v>
      </c>
      <c r="U21" s="48">
        <v>1.4800000000000001E-2</v>
      </c>
    </row>
    <row r="22" spans="2:21" x14ac:dyDescent="0.25">
      <c r="B22" s="5" t="s">
        <v>177</v>
      </c>
      <c r="C22" s="6" t="s">
        <v>130</v>
      </c>
      <c r="D22" s="6"/>
      <c r="E22" s="6"/>
      <c r="F22" s="19">
        <v>0</v>
      </c>
      <c r="G22" s="14">
        <v>0</v>
      </c>
      <c r="H22" s="6">
        <v>0</v>
      </c>
      <c r="I22" s="21">
        <v>0</v>
      </c>
      <c r="J22" s="6">
        <v>0</v>
      </c>
      <c r="K22" s="61">
        <v>0</v>
      </c>
      <c r="L22" s="6">
        <v>0</v>
      </c>
      <c r="M22" s="61">
        <v>0</v>
      </c>
      <c r="N22" s="6">
        <v>0</v>
      </c>
      <c r="O22" s="26">
        <v>0</v>
      </c>
      <c r="P22" s="13">
        <v>0</v>
      </c>
      <c r="Q22" s="14">
        <v>0</v>
      </c>
      <c r="R22" s="6">
        <v>0</v>
      </c>
      <c r="S22" s="21">
        <v>0</v>
      </c>
      <c r="T22" s="13">
        <v>45</v>
      </c>
      <c r="U22" s="48">
        <v>0</v>
      </c>
    </row>
    <row r="23" spans="2:21" x14ac:dyDescent="0.25">
      <c r="B23" s="5" t="s">
        <v>123</v>
      </c>
      <c r="C23" s="6" t="s">
        <v>135</v>
      </c>
      <c r="D23" s="6"/>
      <c r="E23" s="6"/>
      <c r="F23" s="18">
        <v>3285</v>
      </c>
      <c r="G23" s="14">
        <v>2.3E-3</v>
      </c>
      <c r="H23" s="13">
        <v>3878</v>
      </c>
      <c r="I23" s="14">
        <v>2.7000000000000001E-3</v>
      </c>
      <c r="J23" s="13">
        <v>4679</v>
      </c>
      <c r="K23" s="14">
        <v>3.2000000000000002E-3</v>
      </c>
      <c r="L23" s="13">
        <v>10389</v>
      </c>
      <c r="M23" s="14">
        <v>7.1000000000000004E-3</v>
      </c>
      <c r="N23" s="13">
        <v>25685</v>
      </c>
      <c r="O23" s="26">
        <v>1.7399999999999999E-2</v>
      </c>
      <c r="P23" s="13">
        <v>24508</v>
      </c>
      <c r="Q23" s="14">
        <v>1.6400000000000001E-2</v>
      </c>
      <c r="R23" s="13">
        <v>21143</v>
      </c>
      <c r="S23" s="21">
        <v>1.4E-2</v>
      </c>
      <c r="T23" s="13">
        <v>20118</v>
      </c>
      <c r="U23" s="48">
        <v>1.32E-2</v>
      </c>
    </row>
    <row r="24" spans="2:21" x14ac:dyDescent="0.25">
      <c r="B24" s="5" t="s">
        <v>124</v>
      </c>
      <c r="C24" s="6" t="s">
        <v>137</v>
      </c>
      <c r="D24" s="6"/>
      <c r="E24" s="6"/>
      <c r="F24" s="18">
        <v>51</v>
      </c>
      <c r="G24" s="14">
        <v>0</v>
      </c>
      <c r="H24" s="13">
        <v>155</v>
      </c>
      <c r="I24" s="14">
        <v>1E-4</v>
      </c>
      <c r="J24" s="13">
        <v>386</v>
      </c>
      <c r="K24" s="14">
        <v>2.9999999999999997E-4</v>
      </c>
      <c r="L24" s="13">
        <v>6</v>
      </c>
      <c r="M24" s="14">
        <v>0</v>
      </c>
      <c r="N24" s="13">
        <v>4</v>
      </c>
      <c r="O24" s="26">
        <v>0</v>
      </c>
      <c r="P24" s="13">
        <v>4</v>
      </c>
      <c r="Q24" s="14">
        <v>0</v>
      </c>
      <c r="R24" s="13">
        <v>4</v>
      </c>
      <c r="S24" s="21">
        <v>0</v>
      </c>
      <c r="T24" s="13">
        <v>199</v>
      </c>
      <c r="U24" s="48">
        <v>1E-4</v>
      </c>
    </row>
    <row r="25" spans="2:21" x14ac:dyDescent="0.25">
      <c r="B25" s="5" t="s">
        <v>125</v>
      </c>
      <c r="C25" s="6" t="s">
        <v>126</v>
      </c>
      <c r="D25" s="6"/>
      <c r="E25" s="6"/>
      <c r="F25" s="18">
        <v>231</v>
      </c>
      <c r="G25" s="14">
        <v>2.0000000000000001E-4</v>
      </c>
      <c r="H25" s="13">
        <v>248</v>
      </c>
      <c r="I25" s="14">
        <v>2.0000000000000001E-4</v>
      </c>
      <c r="J25" s="13">
        <v>483</v>
      </c>
      <c r="K25" s="14">
        <v>2.9999999999999997E-4</v>
      </c>
      <c r="L25" s="13">
        <v>125</v>
      </c>
      <c r="M25" s="14">
        <v>1E-4</v>
      </c>
      <c r="N25" s="13">
        <v>183</v>
      </c>
      <c r="O25" s="26">
        <v>1E-4</v>
      </c>
      <c r="P25" s="13">
        <v>307</v>
      </c>
      <c r="Q25" s="14">
        <v>2.0000000000000001E-4</v>
      </c>
      <c r="R25" s="13">
        <v>481</v>
      </c>
      <c r="S25" s="21">
        <v>2.9999999999999997E-4</v>
      </c>
      <c r="T25" s="13">
        <v>3653</v>
      </c>
      <c r="U25" s="48">
        <v>2.3999999999999998E-3</v>
      </c>
    </row>
    <row r="26" spans="2:21" x14ac:dyDescent="0.25">
      <c r="B26" s="106" t="s">
        <v>178</v>
      </c>
      <c r="C26" s="107"/>
      <c r="D26" s="107"/>
      <c r="E26" s="107"/>
      <c r="F26" s="18">
        <v>13836</v>
      </c>
      <c r="G26" s="14">
        <v>9.7999999999999997E-3</v>
      </c>
      <c r="H26" s="13">
        <v>14824</v>
      </c>
      <c r="I26" s="14">
        <v>1.03E-2</v>
      </c>
      <c r="J26" s="13">
        <v>18043</v>
      </c>
      <c r="K26" s="14">
        <v>1.2500000000000001E-2</v>
      </c>
      <c r="L26" s="13">
        <v>17300</v>
      </c>
      <c r="M26" s="14">
        <v>1.18E-2</v>
      </c>
      <c r="N26" s="13">
        <v>4195</v>
      </c>
      <c r="O26" s="26">
        <v>2.8E-3</v>
      </c>
      <c r="P26" s="13">
        <v>14804</v>
      </c>
      <c r="Q26" s="14">
        <v>9.9000000000000008E-3</v>
      </c>
      <c r="R26" s="13">
        <v>28894</v>
      </c>
      <c r="S26" s="50">
        <v>1.9099999999999999E-2</v>
      </c>
      <c r="T26" s="6">
        <v>31</v>
      </c>
      <c r="U26" s="48">
        <v>0</v>
      </c>
    </row>
    <row r="27" spans="2:21" ht="15.75" thickBot="1" x14ac:dyDescent="0.3">
      <c r="B27" s="39" t="s">
        <v>200</v>
      </c>
      <c r="C27" s="40"/>
      <c r="D27" s="40"/>
      <c r="E27" s="40"/>
      <c r="F27" s="16">
        <v>1417834</v>
      </c>
      <c r="G27" s="53">
        <v>1</v>
      </c>
      <c r="H27" s="16">
        <v>1434717</v>
      </c>
      <c r="I27" s="53">
        <v>1</v>
      </c>
      <c r="J27" s="16">
        <v>1449119</v>
      </c>
      <c r="K27" s="53">
        <v>1</v>
      </c>
      <c r="L27" s="16">
        <v>1465135</v>
      </c>
      <c r="M27" s="53">
        <v>1</v>
      </c>
      <c r="N27" s="16">
        <v>1475837</v>
      </c>
      <c r="O27" s="53">
        <v>1</v>
      </c>
      <c r="P27" s="16">
        <v>1495023</v>
      </c>
      <c r="Q27" s="53">
        <v>1</v>
      </c>
      <c r="R27" s="16">
        <v>1513859</v>
      </c>
      <c r="S27" s="54">
        <v>1</v>
      </c>
      <c r="T27" s="16">
        <v>1521734</v>
      </c>
      <c r="U27" s="62">
        <v>1</v>
      </c>
    </row>
    <row r="28" spans="2:21" x14ac:dyDescent="0.25">
      <c r="B28" s="127" t="s">
        <v>261</v>
      </c>
    </row>
    <row r="29" spans="2:21" x14ac:dyDescent="0.25">
      <c r="B29" s="127" t="s">
        <v>266</v>
      </c>
    </row>
  </sheetData>
  <mergeCells count="2">
    <mergeCell ref="B26:E26"/>
    <mergeCell ref="B9:U9"/>
  </mergeCells>
  <pageMargins left="0.7" right="0.7" top="0.75" bottom="0.75" header="0.3" footer="0.3"/>
  <pageSetup paperSize="9" scale="44" fitToHeight="0"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Indice</vt:lpstr>
      <vt:lpstr>Notas</vt:lpstr>
      <vt:lpstr>Graf. RAI</vt:lpstr>
      <vt:lpstr>Graf. RBI</vt:lpstr>
      <vt:lpstr>Graf. PNC</vt:lpstr>
      <vt:lpstr>Grupos SNS</vt:lpstr>
      <vt:lpstr>Títulos SNS</vt:lpstr>
      <vt:lpstr>Ciudad. BDU-SMS</vt:lpstr>
      <vt:lpstr>Aport. Farm.</vt:lpstr>
      <vt:lpstr>Ingresos</vt:lpstr>
      <vt:lpstr>Nivel Socioec.</vt:lpstr>
      <vt:lpstr>Notas!_Toc149135684</vt:lpstr>
      <vt:lpstr>Notas!_Toc149135691</vt:lpstr>
      <vt:lpstr>'Títulos SNS'!Títulos_a_imprimir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VALENZUELA ACEDO, MANUEL</dc:creator>
  <cp:lastModifiedBy>VALENZUELA ACEDO, MANUEL</cp:lastModifiedBy>
  <cp:lastPrinted>2024-10-10T06:49:29Z</cp:lastPrinted>
  <dcterms:created xsi:type="dcterms:W3CDTF">2024-06-18T06:44:41Z</dcterms:created>
  <dcterms:modified xsi:type="dcterms:W3CDTF">2024-10-10T12:42:40Z</dcterms:modified>
</cp:coreProperties>
</file>